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🏠 Dashboard" sheetId="1" state="visible" r:id="rId1"/>
    <sheet xmlns:r="http://schemas.openxmlformats.org/officeDocument/2006/relationships" name="📋 Leads" sheetId="2" state="visible" r:id="rId2"/>
    <sheet xmlns:r="http://schemas.openxmlformats.org/officeDocument/2006/relationships" name="📌 Backlog" sheetId="3" state="visible" r:id="rId3"/>
    <sheet xmlns:r="http://schemas.openxmlformats.org/officeDocument/2006/relationships" name="📣 Marketing" sheetId="4" state="visible" r:id="rId4"/>
    <sheet xmlns:r="http://schemas.openxmlformats.org/officeDocument/2006/relationships" name="💰 Sales" sheetId="5" state="visible" r:id="rId5"/>
    <sheet xmlns:r="http://schemas.openxmlformats.org/officeDocument/2006/relationships" name="💸 Cost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₱#,##0.00"/>
  </numFmts>
  <fonts count="12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AAAAAA"/>
      <sz val="10"/>
    </font>
    <font>
      <name val="Arial"/>
      <b val="1"/>
      <color rgb="00E94560"/>
      <sz val="11"/>
    </font>
    <font>
      <name val="Arial"/>
      <b val="1"/>
      <color rgb="00FFFFFF"/>
      <sz val="9"/>
    </font>
    <font>
      <name val="Arial"/>
      <b val="1"/>
      <color rgb="002D2D2D"/>
      <sz val="16"/>
    </font>
    <font>
      <name val="Arial"/>
      <color rgb="00888888"/>
      <sz val="8"/>
    </font>
    <font>
      <name val="Arial"/>
      <b val="1"/>
      <color rgb="00FFFFFF"/>
      <sz val="10"/>
    </font>
    <font>
      <name val="Arial"/>
      <i val="1"/>
      <color rgb="00666666"/>
      <sz val="9"/>
    </font>
    <font>
      <name val="Arial"/>
      <color rgb="002D2D2D"/>
      <sz val="10"/>
    </font>
    <font>
      <name val="Arial"/>
      <b val="1"/>
      <color rgb="00FFFFFF"/>
      <sz val="14"/>
    </font>
    <font>
      <name val="Arial"/>
      <i val="1"/>
      <color rgb="00AAAAAA"/>
      <sz val="9"/>
    </font>
  </fonts>
  <fills count="16">
    <fill>
      <patternFill/>
    </fill>
    <fill>
      <patternFill patternType="gray125"/>
    </fill>
    <fill>
      <patternFill patternType="solid">
        <fgColor rgb="00E94560"/>
      </patternFill>
    </fill>
    <fill>
      <patternFill patternType="solid">
        <fgColor rgb="001A1A2E"/>
      </patternFill>
    </fill>
    <fill>
      <patternFill patternType="solid">
        <fgColor rgb="00FFFFFF"/>
      </patternFill>
    </fill>
    <fill>
      <patternFill patternType="solid">
        <fgColor rgb="00EFEFEF"/>
      </patternFill>
    </fill>
    <fill>
      <patternFill patternType="solid">
        <fgColor rgb="0027AE60"/>
      </patternFill>
    </fill>
    <fill>
      <patternFill patternType="solid">
        <fgColor rgb="00E74C3C"/>
      </patternFill>
    </fill>
    <fill>
      <patternFill patternType="solid">
        <fgColor rgb="002980B9"/>
      </patternFill>
    </fill>
    <fill>
      <patternFill patternType="solid">
        <fgColor rgb="008E44AD"/>
      </patternFill>
    </fill>
    <fill>
      <patternFill patternType="solid">
        <fgColor rgb="002ECC71"/>
      </patternFill>
    </fill>
    <fill>
      <patternFill patternType="solid">
        <fgColor rgb="00F39C12"/>
      </patternFill>
    </fill>
    <fill>
      <patternFill patternType="solid">
        <fgColor rgb="003498DB"/>
      </patternFill>
    </fill>
    <fill>
      <patternFill patternType="solid">
        <fgColor rgb="00E67E22"/>
      </patternFill>
    </fill>
    <fill>
      <patternFill patternType="solid">
        <fgColor rgb="0095A5A6"/>
      </patternFill>
    </fill>
    <fill>
      <patternFill patternType="solid"/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pivotButton="0" quotePrefix="0" xfId="0"/>
    <xf numFmtId="0" fontId="4" fillId="3" borderId="0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4" fillId="6" borderId="0" applyAlignment="1" pivotButton="0" quotePrefix="0" xfId="0">
      <alignment horizontal="center" vertical="center" wrapText="1"/>
    </xf>
    <xf numFmtId="0" fontId="4" fillId="7" borderId="0" applyAlignment="1" pivotButton="0" quotePrefix="0" xfId="0">
      <alignment horizontal="center" vertical="center" wrapText="1"/>
    </xf>
    <xf numFmtId="0" fontId="4" fillId="8" borderId="0" applyAlignment="1" pivotButton="0" quotePrefix="0" xfId="0">
      <alignment horizontal="center" vertical="center" wrapText="1"/>
    </xf>
    <xf numFmtId="0" fontId="4" fillId="9" borderId="0" applyAlignment="1" pivotButton="0" quotePrefix="0" xfId="0">
      <alignment horizontal="center" vertical="center" wrapText="1"/>
    </xf>
    <xf numFmtId="0" fontId="4" fillId="10" borderId="0" applyAlignment="1" pivotButton="0" quotePrefix="0" xfId="0">
      <alignment horizontal="center" vertical="center" wrapText="1"/>
    </xf>
    <xf numFmtId="0" fontId="4" fillId="11" borderId="0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5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5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164" fontId="9" fillId="4" borderId="1" applyAlignment="1" pivotButton="0" quotePrefix="0" xfId="0">
      <alignment horizontal="center" vertical="center" wrapText="1"/>
    </xf>
    <xf numFmtId="9" fontId="9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164" fontId="9" fillId="5" borderId="1" applyAlignment="1" pivotButton="0" quotePrefix="0" xfId="0">
      <alignment horizontal="center" vertical="center" wrapText="1"/>
    </xf>
    <xf numFmtId="9" fontId="9" fillId="5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164" fontId="7" fillId="3" borderId="1" applyAlignment="1" pivotButton="0" quotePrefix="0" xfId="0">
      <alignment horizontal="center" vertical="center" wrapText="1"/>
    </xf>
    <xf numFmtId="9" fontId="7" fillId="3" borderId="1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 wrapText="1"/>
    </xf>
    <xf numFmtId="0" fontId="11" fillId="3" borderId="0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left" vertical="center" wrapText="1"/>
    </xf>
    <xf numFmtId="0" fontId="4" fillId="12" borderId="1" applyAlignment="1" pivotButton="0" quotePrefix="0" xfId="0">
      <alignment horizontal="center" vertical="center" wrapText="1"/>
    </xf>
    <xf numFmtId="164" fontId="9" fillId="5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4" fillId="11" borderId="1" applyAlignment="1" pivotButton="0" quotePrefix="0" xfId="0">
      <alignment horizontal="center" vertical="center" wrapText="1"/>
    </xf>
    <xf numFmtId="164" fontId="9" fillId="4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9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0" fillId="5" borderId="1" pivotButton="0" quotePrefix="0" xfId="0"/>
    <xf numFmtId="0" fontId="10" fillId="9" borderId="0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center" vertical="center" wrapText="1"/>
    </xf>
    <xf numFmtId="0" fontId="4" fillId="13" borderId="1" applyAlignment="1" pivotButton="0" quotePrefix="0" xfId="0">
      <alignment horizontal="center" vertical="center" wrapText="1"/>
    </xf>
    <xf numFmtId="0" fontId="4" fillId="14" borderId="1" applyAlignment="1" pivotButton="0" quotePrefix="0" xfId="0">
      <alignment horizontal="center" vertical="center" wrapText="1"/>
    </xf>
    <xf numFmtId="0" fontId="10" fillId="8" borderId="0" applyAlignment="1" pivotButton="0" quotePrefix="0" xfId="0">
      <alignment horizontal="center" vertical="center" wrapText="1"/>
    </xf>
    <xf numFmtId="0" fontId="4" fillId="15" borderId="1" applyAlignment="1" pivotButton="0" quotePrefix="0" xfId="0">
      <alignment horizontal="center" vertical="center" wrapText="1"/>
    </xf>
    <xf numFmtId="3" fontId="9" fillId="5" borderId="1" applyAlignment="1" pivotButton="0" quotePrefix="0" xfId="0">
      <alignment horizontal="left" vertical="center" wrapText="1"/>
    </xf>
    <xf numFmtId="3" fontId="9" fillId="4" borderId="1" applyAlignment="1" pivotButton="0" quotePrefix="0" xfId="0">
      <alignment horizontal="left" vertical="center" wrapText="1"/>
    </xf>
    <xf numFmtId="0" fontId="10" fillId="6" borderId="0" applyAlignment="1" pivotButton="0" quotePrefix="0" xfId="0">
      <alignment horizontal="center" vertical="center" wrapText="1"/>
    </xf>
    <xf numFmtId="9" fontId="9" fillId="5" borderId="1" applyAlignment="1" pivotButton="0" quotePrefix="0" xfId="0">
      <alignment horizontal="left" vertical="center" wrapText="1"/>
    </xf>
    <xf numFmtId="9" fontId="9" fillId="4" borderId="1" applyAlignment="1" pivotButton="0" quotePrefix="0" xfId="0">
      <alignment horizontal="left" vertical="center" wrapText="1"/>
    </xf>
    <xf numFmtId="0" fontId="10" fillId="7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45" customHeight="1">
      <c r="A1" s="1" t="inlineStr">
        <is>
          <t>🛍️ TIANGGE — PRODUCT MOTHERBOARD</t>
        </is>
      </c>
    </row>
    <row r="2" ht="22" customHeight="1">
      <c r="A2" s="2" t="inlineStr">
        <is>
          <t>Local bazaar discovery platform for the Philippines · Gen Z focused, mobile-first</t>
        </is>
      </c>
    </row>
    <row r="4" ht="20" customHeight="1">
      <c r="A4" s="3" t="inlineStr">
        <is>
          <t>📊  QUICK STATS</t>
        </is>
      </c>
    </row>
    <row r="5" ht="28" customHeight="1">
      <c r="A5" s="4" t="inlineStr">
        <is>
          <t>📋 Total Leads</t>
        </is>
      </c>
      <c r="B5" s="5" t="inlineStr">
        <is>
          <t>🔥 Hot Leads</t>
        </is>
      </c>
      <c r="C5" s="6" t="inlineStr">
        <is>
          <t>💰 Total Revenue</t>
        </is>
      </c>
      <c r="D5" s="7" t="inlineStr">
        <is>
          <t>💸 Total Costs</t>
        </is>
      </c>
      <c r="E5" s="8" t="inlineStr">
        <is>
          <t>📣 Campaigns</t>
        </is>
      </c>
      <c r="F5" s="9" t="inlineStr">
        <is>
          <t>📌 Backlogs</t>
        </is>
      </c>
      <c r="G5" s="10" t="inlineStr">
        <is>
          <t>✅ Tasks Done</t>
        </is>
      </c>
      <c r="H5" s="11" t="inlineStr">
        <is>
          <t>📈 Net Margin</t>
        </is>
      </c>
    </row>
    <row r="6" ht="38" customHeight="1">
      <c r="A6" s="12">
        <f>COUNTA('📋 Leads'!B4:B1000)</f>
        <v/>
      </c>
      <c r="B6" s="12">
        <f>COUNTIF('📋 Leads'!E4:E1000,"Qualified")</f>
        <v/>
      </c>
      <c r="C6" s="12">
        <f>SUM('💰 Sales'!G4:G1000)</f>
        <v/>
      </c>
      <c r="D6" s="12">
        <f>SUM('💸 Costs'!D4:D1000)</f>
        <v/>
      </c>
      <c r="E6" s="12">
        <f>COUNTA('📣 Marketing'!B4:B1000)</f>
        <v/>
      </c>
      <c r="F6" s="12">
        <f>COUNTA('📌 Backlog'!B4:B1000)</f>
        <v/>
      </c>
      <c r="G6" s="12">
        <f>COUNTIF('📌 Backlog'!E4:E1000,"Done")</f>
        <v/>
      </c>
      <c r="H6" s="12">
        <f>IFERROR(SUM('💰 Sales'!G4:G1000)-SUM('💸 Costs'!D4:D1000),0)</f>
        <v/>
      </c>
    </row>
    <row r="7" ht="20" customHeight="1">
      <c r="A7" s="13" t="inlineStr">
        <is>
          <t>leads</t>
        </is>
      </c>
      <c r="B7" s="13" t="inlineStr">
        <is>
          <t>qualified</t>
        </is>
      </c>
      <c r="C7" s="13" t="inlineStr">
        <is>
          <t>PHP</t>
        </is>
      </c>
      <c r="D7" s="13" t="inlineStr">
        <is>
          <t>PHP</t>
        </is>
      </c>
      <c r="E7" s="13" t="inlineStr">
        <is>
          <t>active</t>
        </is>
      </c>
      <c r="F7" s="13" t="inlineStr">
        <is>
          <t>items</t>
        </is>
      </c>
      <c r="G7" s="13" t="inlineStr">
        <is>
          <t>done</t>
        </is>
      </c>
      <c r="H7" s="13" t="inlineStr">
        <is>
          <t>PHP</t>
        </is>
      </c>
    </row>
    <row r="9" ht="20" customHeight="1">
      <c r="A9" s="3" t="inlineStr">
        <is>
          <t>📌  QUICK NAVIGATION</t>
        </is>
      </c>
    </row>
    <row r="10" ht="30" customHeight="1">
      <c r="A10" s="14" t="inlineStr">
        <is>
          <t>📋 Leads Tracker</t>
        </is>
      </c>
      <c r="C10" s="14" t="inlineStr">
        <is>
          <t>📌 Product Backlog</t>
        </is>
      </c>
      <c r="E10" s="14" t="inlineStr">
        <is>
          <t>📣 Marketing Tracker</t>
        </is>
      </c>
      <c r="G10" s="14" t="inlineStr">
        <is>
          <t>💰 Sales Pipeline</t>
        </is>
      </c>
    </row>
    <row r="11" ht="20" customHeight="1">
      <c r="A11" s="15" t="inlineStr">
        <is>
          <t>Track &amp; manage your leads pipeline</t>
        </is>
      </c>
      <c r="C11" s="15" t="inlineStr">
        <is>
          <t>Features, bugs, sprints</t>
        </is>
      </c>
      <c r="E11" s="15" t="inlineStr">
        <is>
          <t>Campaigns, content, KPIs</t>
        </is>
      </c>
      <c r="G11" s="15" t="inlineStr">
        <is>
          <t>Deals, revenue, forecasts</t>
        </is>
      </c>
    </row>
    <row r="13" ht="20" customHeight="1">
      <c r="A13" s="3" t="inlineStr">
        <is>
          <t>💸  COSTS VS REVENUE</t>
        </is>
      </c>
    </row>
    <row r="14">
      <c r="A14" s="16" t="inlineStr">
        <is>
          <t>Category</t>
        </is>
      </c>
      <c r="B14" s="16" t="inlineStr">
        <is>
          <t>Budget (PHP)</t>
        </is>
      </c>
      <c r="C14" s="16" t="inlineStr">
        <is>
          <t>Actual (PHP)</t>
        </is>
      </c>
      <c r="D14" s="16" t="inlineStr">
        <is>
          <t>Remaining</t>
        </is>
      </c>
      <c r="E14" s="16" t="inlineStr">
        <is>
          <t>% Used</t>
        </is>
      </c>
    </row>
    <row r="15">
      <c r="A15" s="17" t="inlineStr">
        <is>
          <t>Marketing</t>
        </is>
      </c>
      <c r="B15" s="18">
        <f>SUMIF('💸 Costs'!C4:C1000,"Marketing",'💸 Costs'!E4:E1000)</f>
        <v/>
      </c>
      <c r="C15" s="18">
        <f>SUMIF('💸 Costs'!C4:C1000,"Marketing",'💸 Costs'!D4:D1000)</f>
        <v/>
      </c>
      <c r="D15" s="18">
        <f>B15-C15</f>
        <v/>
      </c>
      <c r="E15" s="19">
        <f>IFERROR(C15/B15,0)</f>
        <v/>
      </c>
    </row>
    <row r="16">
      <c r="A16" s="20" t="inlineStr">
        <is>
          <t>Tech / Dev</t>
        </is>
      </c>
      <c r="B16" s="21">
        <f>SUMIF('💸 Costs'!C4:C1000,"Tech / Dev",'💸 Costs'!E4:E1000)</f>
        <v/>
      </c>
      <c r="C16" s="21">
        <f>SUMIF('💸 Costs'!C4:C1000,"Tech / Dev",'💸 Costs'!D4:D1000)</f>
        <v/>
      </c>
      <c r="D16" s="21">
        <f>B16-C16</f>
        <v/>
      </c>
      <c r="E16" s="22">
        <f>IFERROR(C16/B16,0)</f>
        <v/>
      </c>
    </row>
    <row r="17">
      <c r="A17" s="17" t="inlineStr">
        <is>
          <t>Ops / Admin</t>
        </is>
      </c>
      <c r="B17" s="18">
        <f>SUMIF('💸 Costs'!C4:C1000,"Ops / Admin",'💸 Costs'!E4:E1000)</f>
        <v/>
      </c>
      <c r="C17" s="18">
        <f>SUMIF('💸 Costs'!C4:C1000,"Ops / Admin",'💸 Costs'!D4:D1000)</f>
        <v/>
      </c>
      <c r="D17" s="18">
        <f>B17-C17</f>
        <v/>
      </c>
      <c r="E17" s="19">
        <f>IFERROR(C17/B17,0)</f>
        <v/>
      </c>
    </row>
    <row r="18">
      <c r="A18" s="20" t="inlineStr">
        <is>
          <t>Sales</t>
        </is>
      </c>
      <c r="B18" s="21">
        <f>SUMIF('💸 Costs'!C4:C1000,"Sales",'💸 Costs'!E4:E1000)</f>
        <v/>
      </c>
      <c r="C18" s="21">
        <f>SUMIF('💸 Costs'!C4:C1000,"Sales",'💸 Costs'!D4:D1000)</f>
        <v/>
      </c>
      <c r="D18" s="21">
        <f>B18-C18</f>
        <v/>
      </c>
      <c r="E18" s="22">
        <f>IFERROR(C18/B18,0)</f>
        <v/>
      </c>
    </row>
    <row r="19">
      <c r="A19" s="23" t="inlineStr">
        <is>
          <t>TOTAL</t>
        </is>
      </c>
      <c r="B19" s="24">
        <f>SUM(B15:B18)</f>
        <v/>
      </c>
      <c r="C19" s="24">
        <f>SUM(C15:C18)</f>
        <v/>
      </c>
      <c r="D19" s="24">
        <f>B19-C19</f>
        <v/>
      </c>
      <c r="E19" s="25">
        <f>IFERROR(C19/B19,0)</f>
        <v/>
      </c>
    </row>
  </sheetData>
  <mergeCells count="13">
    <mergeCell ref="A9:H9"/>
    <mergeCell ref="A4:H4"/>
    <mergeCell ref="C10:D10"/>
    <mergeCell ref="E10:F10"/>
    <mergeCell ref="C11:D11"/>
    <mergeCell ref="A11:B11"/>
    <mergeCell ref="A2:H2"/>
    <mergeCell ref="E11:F11"/>
    <mergeCell ref="G11:H11"/>
    <mergeCell ref="A10:B10"/>
    <mergeCell ref="G10:H10"/>
    <mergeCell ref="A13:H13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5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0" customWidth="1" min="2" max="2"/>
    <col width="22" customWidth="1" min="3" max="3"/>
    <col width="18" customWidth="1" min="4" max="4"/>
    <col width="14" customWidth="1" min="5" max="5"/>
    <col width="14" customWidth="1" min="6" max="6"/>
    <col width="14" customWidth="1" min="7" max="7"/>
    <col width="13" customWidth="1" min="8" max="8"/>
    <col width="13" customWidth="1" min="9" max="9"/>
    <col width="25" customWidth="1" min="10" max="10"/>
    <col width="20" customWidth="1" min="11" max="11"/>
    <col width="30" customWidth="1" min="12" max="12"/>
  </cols>
  <sheetData>
    <row r="1" ht="35" customHeight="1">
      <c r="A1" s="26" t="inlineStr">
        <is>
          <t>📋 LEADS TRACKER — TIANGGE</t>
        </is>
      </c>
    </row>
    <row r="2" ht="20" customHeight="1">
      <c r="A2" s="27" t="inlineStr">
        <is>
          <t>Track all potential merchants, partners, and users here. Update status after every touchpoint.</t>
        </is>
      </c>
    </row>
    <row r="3" ht="28" customHeight="1">
      <c r="A3" s="16" t="inlineStr">
        <is>
          <t>ID</t>
        </is>
      </c>
      <c r="B3" s="16" t="inlineStr">
        <is>
          <t>Name</t>
        </is>
      </c>
      <c r="C3" s="16" t="inlineStr">
        <is>
          <t>Business / Brand</t>
        </is>
      </c>
      <c r="D3" s="16" t="inlineStr">
        <is>
          <t>Contact</t>
        </is>
      </c>
      <c r="E3" s="16" t="inlineStr">
        <is>
          <t>Status</t>
        </is>
      </c>
      <c r="F3" s="16" t="inlineStr">
        <is>
          <t>Source</t>
        </is>
      </c>
      <c r="G3" s="16" t="inlineStr">
        <is>
          <t>Lead Type</t>
        </is>
      </c>
      <c r="H3" s="16" t="inlineStr">
        <is>
          <t>Date Added</t>
        </is>
      </c>
      <c r="I3" s="16" t="inlineStr">
        <is>
          <t>Last Contact</t>
        </is>
      </c>
      <c r="J3" s="16" t="inlineStr">
        <is>
          <t>Next Action</t>
        </is>
      </c>
      <c r="K3" s="16" t="inlineStr">
        <is>
          <t>Expected Value (PHP)</t>
        </is>
      </c>
      <c r="L3" s="16" t="inlineStr">
        <is>
          <t>Notes</t>
        </is>
      </c>
    </row>
    <row r="4" ht="22" customHeight="1">
      <c r="A4" s="28" t="inlineStr">
        <is>
          <t>L-001</t>
        </is>
      </c>
      <c r="B4" s="28" t="inlineStr">
        <is>
          <t>Maria Santos</t>
        </is>
      </c>
      <c r="C4" s="28" t="inlineStr">
        <is>
          <t>Cute Crafts PH</t>
        </is>
      </c>
      <c r="D4" s="28" t="inlineStr">
        <is>
          <t>0917-123-4567</t>
        </is>
      </c>
      <c r="E4" s="29" t="inlineStr">
        <is>
          <t>New</t>
        </is>
      </c>
      <c r="F4" s="28" t="inlineStr">
        <is>
          <t>Instagram</t>
        </is>
      </c>
      <c r="G4" s="28" t="inlineStr">
        <is>
          <t>Merchant</t>
        </is>
      </c>
      <c r="H4" s="28" t="inlineStr">
        <is>
          <t>2025-01-15</t>
        </is>
      </c>
      <c r="I4" s="28" t="inlineStr">
        <is>
          <t>2025-01-15</t>
        </is>
      </c>
      <c r="J4" s="28" t="inlineStr">
        <is>
          <t>Send intro deck</t>
        </is>
      </c>
      <c r="K4" s="30" t="n">
        <v>5000</v>
      </c>
      <c r="L4" s="28" t="inlineStr">
        <is>
          <t>Handmade accessories seller</t>
        </is>
      </c>
    </row>
    <row r="5" ht="22" customHeight="1">
      <c r="A5" s="31" t="inlineStr">
        <is>
          <t>L-002</t>
        </is>
      </c>
      <c r="B5" s="31" t="inlineStr">
        <is>
          <t>Juan Dela Cruz</t>
        </is>
      </c>
      <c r="C5" s="31" t="inlineStr">
        <is>
          <t>Lutong Bahay ni Juan</t>
        </is>
      </c>
      <c r="D5" s="31" t="inlineStr">
        <is>
          <t>0918-234-5678</t>
        </is>
      </c>
      <c r="E5" s="32" t="inlineStr">
        <is>
          <t>Contacted</t>
        </is>
      </c>
      <c r="F5" s="31" t="inlineStr">
        <is>
          <t>Referral</t>
        </is>
      </c>
      <c r="G5" s="31" t="inlineStr">
        <is>
          <t>Merchant</t>
        </is>
      </c>
      <c r="H5" s="31" t="inlineStr">
        <is>
          <t>2025-01-16</t>
        </is>
      </c>
      <c r="I5" s="31" t="inlineStr">
        <is>
          <t>2025-01-18</t>
        </is>
      </c>
      <c r="J5" s="31" t="inlineStr">
        <is>
          <t>Follow-up call</t>
        </is>
      </c>
      <c r="K5" s="33" t="n">
        <v>8000</v>
      </c>
      <c r="L5" s="31" t="inlineStr">
        <is>
          <t>Home cook, wants to sell ulam</t>
        </is>
      </c>
    </row>
    <row r="6" ht="22" customHeight="1">
      <c r="A6" s="28" t="inlineStr">
        <is>
          <t>L-003</t>
        </is>
      </c>
      <c r="B6" s="28" t="inlineStr">
        <is>
          <t>Belle Reyes</t>
        </is>
      </c>
      <c r="C6" s="28" t="inlineStr">
        <is>
          <t>BelleK Beauty</t>
        </is>
      </c>
      <c r="D6" s="28" t="inlineStr">
        <is>
          <t>0919-345-6789</t>
        </is>
      </c>
      <c r="E6" s="34" t="inlineStr">
        <is>
          <t>Qualified</t>
        </is>
      </c>
      <c r="F6" s="28" t="inlineStr">
        <is>
          <t>TikTok</t>
        </is>
      </c>
      <c r="G6" s="28" t="inlineStr">
        <is>
          <t>Merchant</t>
        </is>
      </c>
      <c r="H6" s="28" t="inlineStr">
        <is>
          <t>2025-01-17</t>
        </is>
      </c>
      <c r="I6" s="28" t="inlineStr">
        <is>
          <t>2025-01-20</t>
        </is>
      </c>
      <c r="J6" s="28" t="inlineStr">
        <is>
          <t>Onboarding call</t>
        </is>
      </c>
      <c r="K6" s="30" t="n">
        <v>12000</v>
      </c>
      <c r="L6" s="28" t="inlineStr">
        <is>
          <t>Skincare reseller, 10k followers</t>
        </is>
      </c>
    </row>
    <row r="7" ht="22" customHeight="1">
      <c r="A7" s="31" t="inlineStr">
        <is>
          <t>L-004</t>
        </is>
      </c>
      <c r="B7" s="31" t="inlineStr">
        <is>
          <t>Pinoy Thrift Co.</t>
        </is>
      </c>
      <c r="C7" s="31" t="inlineStr">
        <is>
          <t>Pinoy Thrift Co.</t>
        </is>
      </c>
      <c r="D7" s="31" t="inlineStr">
        <is>
          <t>hello@pinoythrift.com</t>
        </is>
      </c>
      <c r="E7" s="35" t="inlineStr">
        <is>
          <t>Converted</t>
        </is>
      </c>
      <c r="F7" s="31" t="inlineStr">
        <is>
          <t>Word of Mouth</t>
        </is>
      </c>
      <c r="G7" s="31" t="inlineStr">
        <is>
          <t>Merchant</t>
        </is>
      </c>
      <c r="H7" s="31" t="inlineStr">
        <is>
          <t>2025-01-10</t>
        </is>
      </c>
      <c r="I7" s="31" t="inlineStr">
        <is>
          <t>2025-01-22</t>
        </is>
      </c>
      <c r="J7" s="31" t="inlineStr">
        <is>
          <t>—</t>
        </is>
      </c>
      <c r="K7" s="33" t="n">
        <v>15000</v>
      </c>
      <c r="L7" s="31" t="inlineStr">
        <is>
          <t>Already onboarded ✅</t>
        </is>
      </c>
    </row>
    <row r="8" ht="22" customHeight="1">
      <c r="A8" s="28" t="inlineStr">
        <is>
          <t>L-005</t>
        </is>
      </c>
      <c r="B8" s="28" t="inlineStr">
        <is>
          <t>SM North EDSA</t>
        </is>
      </c>
      <c r="C8" s="28" t="inlineStr">
        <is>
          <t>SM Supermalls</t>
        </is>
      </c>
      <c r="D8" s="28" t="inlineStr">
        <is>
          <t>partnerships@sm.com</t>
        </is>
      </c>
      <c r="E8" s="36" t="inlineStr">
        <is>
          <t>Lost</t>
        </is>
      </c>
      <c r="F8" s="28" t="inlineStr">
        <is>
          <t>Cold Outreach</t>
        </is>
      </c>
      <c r="G8" s="28" t="inlineStr">
        <is>
          <t>Partner</t>
        </is>
      </c>
      <c r="H8" s="28" t="inlineStr">
        <is>
          <t>2025-01-05</t>
        </is>
      </c>
      <c r="I8" s="28" t="inlineStr">
        <is>
          <t>2025-01-15</t>
        </is>
      </c>
      <c r="J8" s="28" t="inlineStr">
        <is>
          <t>—</t>
        </is>
      </c>
      <c r="K8" s="30" t="n">
        <v>50000</v>
      </c>
      <c r="L8" s="28" t="inlineStr">
        <is>
          <t>Not interested at this time</t>
        </is>
      </c>
    </row>
    <row r="9" ht="22" customHeight="1">
      <c r="A9" s="37" t="n"/>
      <c r="B9" s="37" t="n"/>
      <c r="C9" s="37" t="n"/>
      <c r="D9" s="37" t="n"/>
      <c r="E9" s="37" t="n"/>
      <c r="F9" s="37" t="n"/>
      <c r="G9" s="37" t="n"/>
      <c r="H9" s="37" t="n"/>
      <c r="I9" s="37" t="n"/>
      <c r="J9" s="37" t="n"/>
      <c r="K9" s="37" t="n"/>
      <c r="L9" s="37" t="n"/>
    </row>
    <row r="10" ht="22" customHeight="1">
      <c r="A10" s="38" t="n"/>
      <c r="B10" s="38" t="n"/>
      <c r="C10" s="38" t="n"/>
      <c r="D10" s="38" t="n"/>
      <c r="E10" s="38" t="n"/>
      <c r="F10" s="38" t="n"/>
      <c r="G10" s="38" t="n"/>
      <c r="H10" s="38" t="n"/>
      <c r="I10" s="38" t="n"/>
      <c r="J10" s="38" t="n"/>
      <c r="K10" s="38" t="n"/>
      <c r="L10" s="38" t="n"/>
    </row>
    <row r="11" ht="22" customHeight="1">
      <c r="A11" s="37" t="n"/>
      <c r="B11" s="37" t="n"/>
      <c r="C11" s="37" t="n"/>
      <c r="D11" s="37" t="n"/>
      <c r="E11" s="37" t="n"/>
      <c r="F11" s="37" t="n"/>
      <c r="G11" s="37" t="n"/>
      <c r="H11" s="37" t="n"/>
      <c r="I11" s="37" t="n"/>
      <c r="J11" s="37" t="n"/>
      <c r="K11" s="37" t="n"/>
      <c r="L11" s="37" t="n"/>
    </row>
    <row r="12" ht="22" customHeight="1">
      <c r="A12" s="38" t="n"/>
      <c r="B12" s="38" t="n"/>
      <c r="C12" s="38" t="n"/>
      <c r="D12" s="38" t="n"/>
      <c r="E12" s="38" t="n"/>
      <c r="F12" s="38" t="n"/>
      <c r="G12" s="38" t="n"/>
      <c r="H12" s="38" t="n"/>
      <c r="I12" s="38" t="n"/>
      <c r="J12" s="38" t="n"/>
      <c r="K12" s="38" t="n"/>
      <c r="L12" s="38" t="n"/>
    </row>
    <row r="13" ht="22" customHeight="1">
      <c r="A13" s="37" t="n"/>
      <c r="B13" s="37" t="n"/>
      <c r="C13" s="37" t="n"/>
      <c r="D13" s="37" t="n"/>
      <c r="E13" s="37" t="n"/>
      <c r="F13" s="37" t="n"/>
      <c r="G13" s="37" t="n"/>
      <c r="H13" s="37" t="n"/>
      <c r="I13" s="37" t="n"/>
      <c r="J13" s="37" t="n"/>
      <c r="K13" s="37" t="n"/>
      <c r="L13" s="37" t="n"/>
    </row>
    <row r="14" ht="22" customHeight="1">
      <c r="A14" s="38" t="n"/>
      <c r="B14" s="38" t="n"/>
      <c r="C14" s="38" t="n"/>
      <c r="D14" s="38" t="n"/>
      <c r="E14" s="38" t="n"/>
      <c r="F14" s="38" t="n"/>
      <c r="G14" s="38" t="n"/>
      <c r="H14" s="38" t="n"/>
      <c r="I14" s="38" t="n"/>
      <c r="J14" s="38" t="n"/>
      <c r="K14" s="38" t="n"/>
      <c r="L14" s="38" t="n"/>
    </row>
    <row r="15" ht="22" customHeight="1">
      <c r="A15" s="37" t="n"/>
      <c r="B15" s="37" t="n"/>
      <c r="C15" s="37" t="n"/>
      <c r="D15" s="37" t="n"/>
      <c r="E15" s="37" t="n"/>
      <c r="F15" s="37" t="n"/>
      <c r="G15" s="37" t="n"/>
      <c r="H15" s="37" t="n"/>
      <c r="I15" s="37" t="n"/>
      <c r="J15" s="37" t="n"/>
      <c r="K15" s="37" t="n"/>
      <c r="L15" s="37" t="n"/>
    </row>
    <row r="16" ht="22" customHeight="1">
      <c r="A16" s="38" t="n"/>
      <c r="B16" s="38" t="n"/>
      <c r="C16" s="38" t="n"/>
      <c r="D16" s="38" t="n"/>
      <c r="E16" s="38" t="n"/>
      <c r="F16" s="38" t="n"/>
      <c r="G16" s="38" t="n"/>
      <c r="H16" s="38" t="n"/>
      <c r="I16" s="38" t="n"/>
      <c r="J16" s="38" t="n"/>
      <c r="K16" s="38" t="n"/>
      <c r="L16" s="38" t="n"/>
    </row>
    <row r="17" ht="22" customHeight="1">
      <c r="A17" s="37" t="n"/>
      <c r="B17" s="37" t="n"/>
      <c r="C17" s="37" t="n"/>
      <c r="D17" s="37" t="n"/>
      <c r="E17" s="37" t="n"/>
      <c r="F17" s="37" t="n"/>
      <c r="G17" s="37" t="n"/>
      <c r="H17" s="37" t="n"/>
      <c r="I17" s="37" t="n"/>
      <c r="J17" s="37" t="n"/>
      <c r="K17" s="37" t="n"/>
      <c r="L17" s="37" t="n"/>
    </row>
    <row r="18" ht="22" customHeight="1">
      <c r="A18" s="38" t="n"/>
      <c r="B18" s="38" t="n"/>
      <c r="C18" s="38" t="n"/>
      <c r="D18" s="38" t="n"/>
      <c r="E18" s="38" t="n"/>
      <c r="F18" s="38" t="n"/>
      <c r="G18" s="38" t="n"/>
      <c r="H18" s="38" t="n"/>
      <c r="I18" s="38" t="n"/>
      <c r="J18" s="38" t="n"/>
      <c r="K18" s="38" t="n"/>
      <c r="L18" s="38" t="n"/>
    </row>
    <row r="19" ht="22" customHeight="1">
      <c r="A19" s="37" t="n"/>
      <c r="B19" s="37" t="n"/>
      <c r="C19" s="37" t="n"/>
      <c r="D19" s="37" t="n"/>
      <c r="E19" s="37" t="n"/>
      <c r="F19" s="37" t="n"/>
      <c r="G19" s="37" t="n"/>
      <c r="H19" s="37" t="n"/>
      <c r="I19" s="37" t="n"/>
      <c r="J19" s="37" t="n"/>
      <c r="K19" s="37" t="n"/>
      <c r="L19" s="37" t="n"/>
    </row>
    <row r="20" ht="22" customHeight="1">
      <c r="A20" s="38" t="n"/>
      <c r="B20" s="38" t="n"/>
      <c r="C20" s="38" t="n"/>
      <c r="D20" s="38" t="n"/>
      <c r="E20" s="38" t="n"/>
      <c r="F20" s="38" t="n"/>
      <c r="G20" s="38" t="n"/>
      <c r="H20" s="38" t="n"/>
      <c r="I20" s="38" t="n"/>
      <c r="J20" s="38" t="n"/>
      <c r="K20" s="38" t="n"/>
      <c r="L20" s="38" t="n"/>
    </row>
    <row r="21" ht="22" customHeight="1">
      <c r="A21" s="37" t="n"/>
      <c r="B21" s="37" t="n"/>
      <c r="C21" s="37" t="n"/>
      <c r="D21" s="37" t="n"/>
      <c r="E21" s="37" t="n"/>
      <c r="F21" s="37" t="n"/>
      <c r="G21" s="37" t="n"/>
      <c r="H21" s="37" t="n"/>
      <c r="I21" s="37" t="n"/>
      <c r="J21" s="37" t="n"/>
      <c r="K21" s="37" t="n"/>
      <c r="L21" s="37" t="n"/>
    </row>
    <row r="22" ht="22" customHeight="1">
      <c r="A22" s="38" t="n"/>
      <c r="B22" s="38" t="n"/>
      <c r="C22" s="38" t="n"/>
      <c r="D22" s="38" t="n"/>
      <c r="E22" s="38" t="n"/>
      <c r="F22" s="38" t="n"/>
      <c r="G22" s="38" t="n"/>
      <c r="H22" s="38" t="n"/>
      <c r="I22" s="38" t="n"/>
      <c r="J22" s="38" t="n"/>
      <c r="K22" s="38" t="n"/>
      <c r="L22" s="38" t="n"/>
    </row>
    <row r="23" ht="22" customHeight="1">
      <c r="A23" s="37" t="n"/>
      <c r="B23" s="37" t="n"/>
      <c r="C23" s="37" t="n"/>
      <c r="D23" s="37" t="n"/>
      <c r="E23" s="37" t="n"/>
      <c r="F23" s="37" t="n"/>
      <c r="G23" s="37" t="n"/>
      <c r="H23" s="37" t="n"/>
      <c r="I23" s="37" t="n"/>
      <c r="J23" s="37" t="n"/>
      <c r="K23" s="37" t="n"/>
      <c r="L23" s="37" t="n"/>
    </row>
    <row r="24" ht="22" customHeight="1">
      <c r="A24" s="38" t="n"/>
      <c r="B24" s="38" t="n"/>
      <c r="C24" s="38" t="n"/>
      <c r="D24" s="38" t="n"/>
      <c r="E24" s="38" t="n"/>
      <c r="F24" s="38" t="n"/>
      <c r="G24" s="38" t="n"/>
      <c r="H24" s="38" t="n"/>
      <c r="I24" s="38" t="n"/>
      <c r="J24" s="38" t="n"/>
      <c r="K24" s="38" t="n"/>
      <c r="L24" s="38" t="n"/>
    </row>
    <row r="25" ht="22" customHeight="1">
      <c r="A25" s="37" t="n"/>
      <c r="B25" s="37" t="n"/>
      <c r="C25" s="37" t="n"/>
      <c r="D25" s="37" t="n"/>
      <c r="E25" s="37" t="n"/>
      <c r="F25" s="37" t="n"/>
      <c r="G25" s="37" t="n"/>
      <c r="H25" s="37" t="n"/>
      <c r="I25" s="37" t="n"/>
      <c r="J25" s="37" t="n"/>
      <c r="K25" s="37" t="n"/>
      <c r="L25" s="37" t="n"/>
    </row>
    <row r="26" ht="22" customHeight="1">
      <c r="A26" s="38" t="n"/>
      <c r="B26" s="38" t="n"/>
      <c r="C26" s="38" t="n"/>
      <c r="D26" s="38" t="n"/>
      <c r="E26" s="38" t="n"/>
      <c r="F26" s="38" t="n"/>
      <c r="G26" s="38" t="n"/>
      <c r="H26" s="38" t="n"/>
      <c r="I26" s="38" t="n"/>
      <c r="J26" s="38" t="n"/>
      <c r="K26" s="38" t="n"/>
      <c r="L26" s="38" t="n"/>
    </row>
    <row r="27" ht="22" customHeight="1">
      <c r="A27" s="37" t="n"/>
      <c r="B27" s="37" t="n"/>
      <c r="C27" s="37" t="n"/>
      <c r="D27" s="37" t="n"/>
      <c r="E27" s="37" t="n"/>
      <c r="F27" s="37" t="n"/>
      <c r="G27" s="37" t="n"/>
      <c r="H27" s="37" t="n"/>
      <c r="I27" s="37" t="n"/>
      <c r="J27" s="37" t="n"/>
      <c r="K27" s="37" t="n"/>
      <c r="L27" s="37" t="n"/>
    </row>
    <row r="28" ht="22" customHeight="1">
      <c r="A28" s="38" t="n"/>
      <c r="B28" s="38" t="n"/>
      <c r="C28" s="38" t="n"/>
      <c r="D28" s="38" t="n"/>
      <c r="E28" s="38" t="n"/>
      <c r="F28" s="38" t="n"/>
      <c r="G28" s="38" t="n"/>
      <c r="H28" s="38" t="n"/>
      <c r="I28" s="38" t="n"/>
      <c r="J28" s="38" t="n"/>
      <c r="K28" s="38" t="n"/>
      <c r="L28" s="38" t="n"/>
    </row>
    <row r="29" ht="22" customHeight="1">
      <c r="A29" s="37" t="n"/>
      <c r="B29" s="37" t="n"/>
      <c r="C29" s="37" t="n"/>
      <c r="D29" s="37" t="n"/>
      <c r="E29" s="37" t="n"/>
      <c r="F29" s="37" t="n"/>
      <c r="G29" s="37" t="n"/>
      <c r="H29" s="37" t="n"/>
      <c r="I29" s="37" t="n"/>
      <c r="J29" s="37" t="n"/>
      <c r="K29" s="37" t="n"/>
      <c r="L29" s="37" t="n"/>
    </row>
    <row r="30" ht="22" customHeight="1">
      <c r="A30" s="38" t="n"/>
      <c r="B30" s="38" t="n"/>
      <c r="C30" s="38" t="n"/>
      <c r="D30" s="38" t="n"/>
      <c r="E30" s="38" t="n"/>
      <c r="F30" s="38" t="n"/>
      <c r="G30" s="38" t="n"/>
      <c r="H30" s="38" t="n"/>
      <c r="I30" s="38" t="n"/>
      <c r="J30" s="38" t="n"/>
      <c r="K30" s="38" t="n"/>
      <c r="L30" s="38" t="n"/>
    </row>
    <row r="31" ht="22" customHeight="1">
      <c r="A31" s="37" t="n"/>
      <c r="B31" s="37" t="n"/>
      <c r="C31" s="37" t="n"/>
      <c r="D31" s="37" t="n"/>
      <c r="E31" s="37" t="n"/>
      <c r="F31" s="37" t="n"/>
      <c r="G31" s="37" t="n"/>
      <c r="H31" s="37" t="n"/>
      <c r="I31" s="37" t="n"/>
      <c r="J31" s="37" t="n"/>
      <c r="K31" s="37" t="n"/>
      <c r="L31" s="37" t="n"/>
    </row>
    <row r="32" ht="22" customHeight="1">
      <c r="A32" s="38" t="n"/>
      <c r="B32" s="38" t="n"/>
      <c r="C32" s="38" t="n"/>
      <c r="D32" s="38" t="n"/>
      <c r="E32" s="38" t="n"/>
      <c r="F32" s="38" t="n"/>
      <c r="G32" s="38" t="n"/>
      <c r="H32" s="38" t="n"/>
      <c r="I32" s="38" t="n"/>
      <c r="J32" s="38" t="n"/>
      <c r="K32" s="38" t="n"/>
      <c r="L32" s="38" t="n"/>
    </row>
    <row r="33" ht="22" customHeight="1">
      <c r="A33" s="37" t="n"/>
      <c r="B33" s="37" t="n"/>
      <c r="C33" s="37" t="n"/>
      <c r="D33" s="37" t="n"/>
      <c r="E33" s="37" t="n"/>
      <c r="F33" s="37" t="n"/>
      <c r="G33" s="37" t="n"/>
      <c r="H33" s="37" t="n"/>
      <c r="I33" s="37" t="n"/>
      <c r="J33" s="37" t="n"/>
      <c r="K33" s="37" t="n"/>
      <c r="L33" s="37" t="n"/>
    </row>
    <row r="34" ht="22" customHeight="1">
      <c r="A34" s="38" t="n"/>
      <c r="B34" s="38" t="n"/>
      <c r="C34" s="38" t="n"/>
      <c r="D34" s="38" t="n"/>
      <c r="E34" s="38" t="n"/>
      <c r="F34" s="38" t="n"/>
      <c r="G34" s="38" t="n"/>
      <c r="H34" s="38" t="n"/>
      <c r="I34" s="38" t="n"/>
      <c r="J34" s="38" t="n"/>
      <c r="K34" s="38" t="n"/>
      <c r="L34" s="38" t="n"/>
    </row>
    <row r="35" ht="22" customHeight="1">
      <c r="A35" s="37" t="n"/>
      <c r="B35" s="37" t="n"/>
      <c r="C35" s="37" t="n"/>
      <c r="D35" s="37" t="n"/>
      <c r="E35" s="37" t="n"/>
      <c r="F35" s="37" t="n"/>
      <c r="G35" s="37" t="n"/>
      <c r="H35" s="37" t="n"/>
      <c r="I35" s="37" t="n"/>
      <c r="J35" s="37" t="n"/>
      <c r="K35" s="37" t="n"/>
      <c r="L35" s="37" t="n"/>
    </row>
    <row r="36" ht="22" customHeight="1">
      <c r="A36" s="38" t="n"/>
      <c r="B36" s="38" t="n"/>
      <c r="C36" s="38" t="n"/>
      <c r="D36" s="38" t="n"/>
      <c r="E36" s="38" t="n"/>
      <c r="F36" s="38" t="n"/>
      <c r="G36" s="38" t="n"/>
      <c r="H36" s="38" t="n"/>
      <c r="I36" s="38" t="n"/>
      <c r="J36" s="38" t="n"/>
      <c r="K36" s="38" t="n"/>
      <c r="L36" s="38" t="n"/>
    </row>
    <row r="37" ht="22" customHeight="1">
      <c r="A37" s="37" t="n"/>
      <c r="B37" s="37" t="n"/>
      <c r="C37" s="37" t="n"/>
      <c r="D37" s="37" t="n"/>
      <c r="E37" s="37" t="n"/>
      <c r="F37" s="37" t="n"/>
      <c r="G37" s="37" t="n"/>
      <c r="H37" s="37" t="n"/>
      <c r="I37" s="37" t="n"/>
      <c r="J37" s="37" t="n"/>
      <c r="K37" s="37" t="n"/>
      <c r="L37" s="37" t="n"/>
    </row>
    <row r="38" ht="22" customHeight="1">
      <c r="A38" s="38" t="n"/>
      <c r="B38" s="38" t="n"/>
      <c r="C38" s="38" t="n"/>
      <c r="D38" s="38" t="n"/>
      <c r="E38" s="38" t="n"/>
      <c r="F38" s="38" t="n"/>
      <c r="G38" s="38" t="n"/>
      <c r="H38" s="38" t="n"/>
      <c r="I38" s="38" t="n"/>
      <c r="J38" s="38" t="n"/>
      <c r="K38" s="38" t="n"/>
      <c r="L38" s="38" t="n"/>
    </row>
    <row r="39" ht="22" customHeight="1">
      <c r="A39" s="37" t="n"/>
      <c r="B39" s="37" t="n"/>
      <c r="C39" s="37" t="n"/>
      <c r="D39" s="37" t="n"/>
      <c r="E39" s="37" t="n"/>
      <c r="F39" s="37" t="n"/>
      <c r="G39" s="37" t="n"/>
      <c r="H39" s="37" t="n"/>
      <c r="I39" s="37" t="n"/>
      <c r="J39" s="37" t="n"/>
      <c r="K39" s="37" t="n"/>
      <c r="L39" s="37" t="n"/>
    </row>
    <row r="40" ht="22" customHeight="1">
      <c r="A40" s="38" t="n"/>
      <c r="B40" s="38" t="n"/>
      <c r="C40" s="38" t="n"/>
      <c r="D40" s="38" t="n"/>
      <c r="E40" s="38" t="n"/>
      <c r="F40" s="38" t="n"/>
      <c r="G40" s="38" t="n"/>
      <c r="H40" s="38" t="n"/>
      <c r="I40" s="38" t="n"/>
      <c r="J40" s="38" t="n"/>
      <c r="K40" s="38" t="n"/>
      <c r="L40" s="38" t="n"/>
    </row>
    <row r="41" ht="22" customHeight="1">
      <c r="A41" s="37" t="n"/>
      <c r="B41" s="37" t="n"/>
      <c r="C41" s="37" t="n"/>
      <c r="D41" s="37" t="n"/>
      <c r="E41" s="37" t="n"/>
      <c r="F41" s="37" t="n"/>
      <c r="G41" s="37" t="n"/>
      <c r="H41" s="37" t="n"/>
      <c r="I41" s="37" t="n"/>
      <c r="J41" s="37" t="n"/>
      <c r="K41" s="37" t="n"/>
      <c r="L41" s="37" t="n"/>
    </row>
    <row r="42" ht="22" customHeight="1">
      <c r="A42" s="38" t="n"/>
      <c r="B42" s="38" t="n"/>
      <c r="C42" s="38" t="n"/>
      <c r="D42" s="38" t="n"/>
      <c r="E42" s="38" t="n"/>
      <c r="F42" s="38" t="n"/>
      <c r="G42" s="38" t="n"/>
      <c r="H42" s="38" t="n"/>
      <c r="I42" s="38" t="n"/>
      <c r="J42" s="38" t="n"/>
      <c r="K42" s="38" t="n"/>
      <c r="L42" s="38" t="n"/>
    </row>
    <row r="43" ht="22" customHeight="1">
      <c r="A43" s="37" t="n"/>
      <c r="B43" s="37" t="n"/>
      <c r="C43" s="37" t="n"/>
      <c r="D43" s="37" t="n"/>
      <c r="E43" s="37" t="n"/>
      <c r="F43" s="37" t="n"/>
      <c r="G43" s="37" t="n"/>
      <c r="H43" s="37" t="n"/>
      <c r="I43" s="37" t="n"/>
      <c r="J43" s="37" t="n"/>
      <c r="K43" s="37" t="n"/>
      <c r="L43" s="37" t="n"/>
    </row>
    <row r="44" ht="22" customHeight="1">
      <c r="A44" s="38" t="n"/>
      <c r="B44" s="38" t="n"/>
      <c r="C44" s="38" t="n"/>
      <c r="D44" s="38" t="n"/>
      <c r="E44" s="38" t="n"/>
      <c r="F44" s="38" t="n"/>
      <c r="G44" s="38" t="n"/>
      <c r="H44" s="38" t="n"/>
      <c r="I44" s="38" t="n"/>
      <c r="J44" s="38" t="n"/>
      <c r="K44" s="38" t="n"/>
      <c r="L44" s="38" t="n"/>
    </row>
    <row r="45" ht="22" customHeight="1">
      <c r="A45" s="37" t="n"/>
      <c r="B45" s="37" t="n"/>
      <c r="C45" s="37" t="n"/>
      <c r="D45" s="37" t="n"/>
      <c r="E45" s="37" t="n"/>
      <c r="F45" s="37" t="n"/>
      <c r="G45" s="37" t="n"/>
      <c r="H45" s="37" t="n"/>
      <c r="I45" s="37" t="n"/>
      <c r="J45" s="37" t="n"/>
      <c r="K45" s="37" t="n"/>
      <c r="L45" s="37" t="n"/>
    </row>
    <row r="46" ht="22" customHeight="1">
      <c r="A46" s="38" t="n"/>
      <c r="B46" s="38" t="n"/>
      <c r="C46" s="38" t="n"/>
      <c r="D46" s="38" t="n"/>
      <c r="E46" s="38" t="n"/>
      <c r="F46" s="38" t="n"/>
      <c r="G46" s="38" t="n"/>
      <c r="H46" s="38" t="n"/>
      <c r="I46" s="38" t="n"/>
      <c r="J46" s="38" t="n"/>
      <c r="K46" s="38" t="n"/>
      <c r="L46" s="38" t="n"/>
    </row>
    <row r="47" ht="22" customHeight="1">
      <c r="A47" s="37" t="n"/>
      <c r="B47" s="37" t="n"/>
      <c r="C47" s="37" t="n"/>
      <c r="D47" s="37" t="n"/>
      <c r="E47" s="37" t="n"/>
      <c r="F47" s="37" t="n"/>
      <c r="G47" s="37" t="n"/>
      <c r="H47" s="37" t="n"/>
      <c r="I47" s="37" t="n"/>
      <c r="J47" s="37" t="n"/>
      <c r="K47" s="37" t="n"/>
      <c r="L47" s="37" t="n"/>
    </row>
    <row r="48" ht="22" customHeight="1">
      <c r="A48" s="38" t="n"/>
      <c r="B48" s="38" t="n"/>
      <c r="C48" s="38" t="n"/>
      <c r="D48" s="38" t="n"/>
      <c r="E48" s="38" t="n"/>
      <c r="F48" s="38" t="n"/>
      <c r="G48" s="38" t="n"/>
      <c r="H48" s="38" t="n"/>
      <c r="I48" s="38" t="n"/>
      <c r="J48" s="38" t="n"/>
      <c r="K48" s="38" t="n"/>
      <c r="L48" s="38" t="n"/>
    </row>
    <row r="49" ht="22" customHeight="1">
      <c r="A49" s="37" t="n"/>
      <c r="B49" s="37" t="n"/>
      <c r="C49" s="37" t="n"/>
      <c r="D49" s="37" t="n"/>
      <c r="E49" s="37" t="n"/>
      <c r="F49" s="37" t="n"/>
      <c r="G49" s="37" t="n"/>
      <c r="H49" s="37" t="n"/>
      <c r="I49" s="37" t="n"/>
      <c r="J49" s="37" t="n"/>
      <c r="K49" s="37" t="n"/>
      <c r="L49" s="37" t="n"/>
    </row>
    <row r="50" ht="22" customHeight="1">
      <c r="A50" s="38" t="n"/>
      <c r="B50" s="38" t="n"/>
      <c r="C50" s="38" t="n"/>
      <c r="D50" s="38" t="n"/>
      <c r="E50" s="38" t="n"/>
      <c r="F50" s="38" t="n"/>
      <c r="G50" s="38" t="n"/>
      <c r="H50" s="38" t="n"/>
      <c r="I50" s="38" t="n"/>
      <c r="J50" s="38" t="n"/>
      <c r="K50" s="38" t="n"/>
      <c r="L50" s="38" t="n"/>
    </row>
    <row r="51" ht="22" customHeight="1">
      <c r="A51" s="37" t="n"/>
      <c r="B51" s="37" t="n"/>
      <c r="C51" s="37" t="n"/>
      <c r="D51" s="37" t="n"/>
      <c r="E51" s="37" t="n"/>
      <c r="F51" s="37" t="n"/>
      <c r="G51" s="37" t="n"/>
      <c r="H51" s="37" t="n"/>
      <c r="I51" s="37" t="n"/>
      <c r="J51" s="37" t="n"/>
      <c r="K51" s="37" t="n"/>
      <c r="L51" s="37" t="n"/>
    </row>
    <row r="52" ht="22" customHeight="1">
      <c r="A52" s="38" t="n"/>
      <c r="B52" s="38" t="n"/>
      <c r="C52" s="38" t="n"/>
      <c r="D52" s="38" t="n"/>
      <c r="E52" s="38" t="n"/>
      <c r="F52" s="38" t="n"/>
      <c r="G52" s="38" t="n"/>
      <c r="H52" s="38" t="n"/>
      <c r="I52" s="38" t="n"/>
      <c r="J52" s="38" t="n"/>
      <c r="K52" s="38" t="n"/>
      <c r="L52" s="38" t="n"/>
    </row>
    <row r="53" ht="22" customHeight="1">
      <c r="A53" s="37" t="n"/>
      <c r="B53" s="37" t="n"/>
      <c r="C53" s="37" t="n"/>
      <c r="D53" s="37" t="n"/>
      <c r="E53" s="37" t="n"/>
      <c r="F53" s="37" t="n"/>
      <c r="G53" s="37" t="n"/>
      <c r="H53" s="37" t="n"/>
      <c r="I53" s="37" t="n"/>
      <c r="J53" s="37" t="n"/>
      <c r="K53" s="37" t="n"/>
      <c r="L53" s="37" t="n"/>
    </row>
  </sheetData>
  <mergeCells count="2">
    <mergeCell ref="A2:L2"/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5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30" customWidth="1" min="2" max="2"/>
    <col width="14" customWidth="1" min="3" max="3"/>
    <col width="14" customWidth="1" min="4" max="4"/>
    <col width="14" customWidth="1" min="5" max="5"/>
    <col width="12" customWidth="1" min="6" max="6"/>
    <col width="16" customWidth="1" min="7" max="7"/>
    <col width="14" customWidth="1" min="8" max="8"/>
    <col width="14" customWidth="1" min="9" max="9"/>
    <col width="13" customWidth="1" min="10" max="10"/>
    <col width="30" customWidth="1" min="11" max="11"/>
  </cols>
  <sheetData>
    <row r="1" ht="35" customHeight="1">
      <c r="A1" s="39" t="inlineStr">
        <is>
          <t>📌 PRODUCT BACKLOG — TIANGGE</t>
        </is>
      </c>
    </row>
    <row r="2" ht="20" customHeight="1">
      <c r="A2" s="27" t="inlineStr">
        <is>
          <t>Track all features, bugs, improvements, and sprint items. Update priority + status regularly.</t>
        </is>
      </c>
    </row>
    <row r="3" ht="28" customHeight="1">
      <c r="A3" s="16" t="inlineStr">
        <is>
          <t>ID</t>
        </is>
      </c>
      <c r="B3" s="16" t="inlineStr">
        <is>
          <t>Title</t>
        </is>
      </c>
      <c r="C3" s="16" t="inlineStr">
        <is>
          <t>Type</t>
        </is>
      </c>
      <c r="D3" s="16" t="inlineStr">
        <is>
          <t>Priority</t>
        </is>
      </c>
      <c r="E3" s="16" t="inlineStr">
        <is>
          <t>Status</t>
        </is>
      </c>
      <c r="F3" s="16" t="inlineStr">
        <is>
          <t>Sprint</t>
        </is>
      </c>
      <c r="G3" s="16" t="inlineStr">
        <is>
          <t>Assignee</t>
        </is>
      </c>
      <c r="H3" s="16" t="inlineStr">
        <is>
          <t>Estimate (hrs)</t>
        </is>
      </c>
      <c r="I3" s="16" t="inlineStr">
        <is>
          <t>Actual (hrs)</t>
        </is>
      </c>
      <c r="J3" s="16" t="inlineStr">
        <is>
          <t>Due Date</t>
        </is>
      </c>
      <c r="K3" s="16" t="inlineStr">
        <is>
          <t>Notes</t>
        </is>
      </c>
    </row>
    <row r="4" ht="22" customHeight="1">
      <c r="A4" s="28" t="inlineStr">
        <is>
          <t>B-001</t>
        </is>
      </c>
      <c r="B4" s="28" t="inlineStr">
        <is>
          <t>Merchant Registration Flow</t>
        </is>
      </c>
      <c r="C4" s="40" t="inlineStr">
        <is>
          <t>Feature</t>
        </is>
      </c>
      <c r="D4" s="36" t="inlineStr">
        <is>
          <t>🔴 Critical</t>
        </is>
      </c>
      <c r="E4" s="29" t="inlineStr">
        <is>
          <t>Done</t>
        </is>
      </c>
      <c r="F4" s="28" t="inlineStr">
        <is>
          <t>Sprint 1</t>
        </is>
      </c>
      <c r="G4" s="28" t="inlineStr">
        <is>
          <t>Dev Team</t>
        </is>
      </c>
      <c r="H4" s="28" t="n">
        <v>16</v>
      </c>
      <c r="I4" s="28" t="n">
        <v>18</v>
      </c>
      <c r="J4" s="28" t="inlineStr">
        <is>
          <t>2025-01-20</t>
        </is>
      </c>
      <c r="K4" s="28" t="inlineStr">
        <is>
          <t>Core onboarding flow complete</t>
        </is>
      </c>
    </row>
    <row r="5" ht="22" customHeight="1">
      <c r="A5" s="31" t="inlineStr">
        <is>
          <t>B-002</t>
        </is>
      </c>
      <c r="B5" s="31" t="inlineStr">
        <is>
          <t>Product Listing Page</t>
        </is>
      </c>
      <c r="C5" s="40" t="inlineStr">
        <is>
          <t>Feature</t>
        </is>
      </c>
      <c r="D5" s="36" t="inlineStr">
        <is>
          <t>🔴 Critical</t>
        </is>
      </c>
      <c r="E5" s="29" t="inlineStr">
        <is>
          <t>Done</t>
        </is>
      </c>
      <c r="F5" s="31" t="inlineStr">
        <is>
          <t>Sprint 1</t>
        </is>
      </c>
      <c r="G5" s="31" t="inlineStr">
        <is>
          <t>Dev Team</t>
        </is>
      </c>
      <c r="H5" s="31" t="n">
        <v>24</v>
      </c>
      <c r="I5" s="31" t="n">
        <v>24</v>
      </c>
      <c r="J5" s="31" t="inlineStr">
        <is>
          <t>2025-01-20</t>
        </is>
      </c>
      <c r="K5" s="31" t="inlineStr">
        <is>
          <t>Completed and QA'd</t>
        </is>
      </c>
    </row>
    <row r="6" ht="22" customHeight="1">
      <c r="A6" s="28" t="inlineStr">
        <is>
          <t>B-003</t>
        </is>
      </c>
      <c r="B6" s="28" t="inlineStr">
        <is>
          <t>Search &amp; Filter UX</t>
        </is>
      </c>
      <c r="C6" s="40" t="inlineStr">
        <is>
          <t>Feature</t>
        </is>
      </c>
      <c r="D6" s="41" t="inlineStr">
        <is>
          <t>🟠 High</t>
        </is>
      </c>
      <c r="E6" s="32" t="inlineStr">
        <is>
          <t>In Progress</t>
        </is>
      </c>
      <c r="F6" s="28" t="inlineStr">
        <is>
          <t>Sprint 2</t>
        </is>
      </c>
      <c r="G6" s="28" t="inlineStr">
        <is>
          <t>Dev Team</t>
        </is>
      </c>
      <c r="H6" s="28" t="n">
        <v>20</v>
      </c>
      <c r="I6" s="28" t="n">
        <v>10</v>
      </c>
      <c r="J6" s="28" t="inlineStr">
        <is>
          <t>2025-02-05</t>
        </is>
      </c>
      <c r="K6" s="28" t="inlineStr">
        <is>
          <t>Filter by category + barangay</t>
        </is>
      </c>
    </row>
    <row r="7" ht="22" customHeight="1">
      <c r="A7" s="31" t="inlineStr">
        <is>
          <t>B-004</t>
        </is>
      </c>
      <c r="B7" s="31" t="inlineStr">
        <is>
          <t>Fix image upload bug</t>
        </is>
      </c>
      <c r="C7" s="36" t="inlineStr">
        <is>
          <t>Bug</t>
        </is>
      </c>
      <c r="D7" s="36" t="inlineStr">
        <is>
          <t>🔴 Critical</t>
        </is>
      </c>
      <c r="E7" s="32" t="inlineStr">
        <is>
          <t>In Progress</t>
        </is>
      </c>
      <c r="F7" s="31" t="inlineStr">
        <is>
          <t>Sprint 2</t>
        </is>
      </c>
      <c r="G7" s="31" t="inlineStr">
        <is>
          <t>Dev Team</t>
        </is>
      </c>
      <c r="H7" s="31" t="n">
        <v>4</v>
      </c>
      <c r="I7" s="31" t="n">
        <v>2</v>
      </c>
      <c r="J7" s="31" t="inlineStr">
        <is>
          <t>2025-01-30</t>
        </is>
      </c>
      <c r="K7" s="31" t="inlineStr">
        <is>
          <t>Mobile images failing on upload</t>
        </is>
      </c>
    </row>
    <row r="8" ht="22" customHeight="1">
      <c r="A8" s="28" t="inlineStr">
        <is>
          <t>B-005</t>
        </is>
      </c>
      <c r="B8" s="28" t="inlineStr">
        <is>
          <t>Merchant Dashboard Analytics</t>
        </is>
      </c>
      <c r="C8" s="40" t="inlineStr">
        <is>
          <t>Feature</t>
        </is>
      </c>
      <c r="D8" s="32" t="inlineStr">
        <is>
          <t>🟡 Medium</t>
        </is>
      </c>
      <c r="E8" s="42" t="inlineStr">
        <is>
          <t>Planned</t>
        </is>
      </c>
      <c r="F8" s="28" t="inlineStr">
        <is>
          <t>Sprint 3</t>
        </is>
      </c>
      <c r="G8" s="28" t="inlineStr">
        <is>
          <t>Dev Team</t>
        </is>
      </c>
      <c r="H8" s="28" t="n">
        <v>30</v>
      </c>
      <c r="I8" s="28" t="n">
        <v>0</v>
      </c>
      <c r="J8" s="28" t="inlineStr">
        <is>
          <t>2025-02-20</t>
        </is>
      </c>
      <c r="K8" s="28" t="inlineStr">
        <is>
          <t>Views, clicks, inquiries per listing</t>
        </is>
      </c>
    </row>
    <row r="9" ht="22" customHeight="1">
      <c r="A9" s="31" t="inlineStr">
        <is>
          <t>B-006</t>
        </is>
      </c>
      <c r="B9" s="31" t="inlineStr">
        <is>
          <t>Push Notifications</t>
        </is>
      </c>
      <c r="C9" s="40" t="inlineStr">
        <is>
          <t>Feature</t>
        </is>
      </c>
      <c r="D9" s="32" t="inlineStr">
        <is>
          <t>🟡 Medium</t>
        </is>
      </c>
      <c r="E9" s="42" t="inlineStr">
        <is>
          <t>Planned</t>
        </is>
      </c>
      <c r="F9" s="31" t="inlineStr">
        <is>
          <t>Sprint 3</t>
        </is>
      </c>
      <c r="G9" s="31" t="inlineStr">
        <is>
          <t>Dev Team</t>
        </is>
      </c>
      <c r="H9" s="31" t="n">
        <v>16</v>
      </c>
      <c r="I9" s="31" t="n">
        <v>0</v>
      </c>
      <c r="J9" s="31" t="inlineStr">
        <is>
          <t>2025-02-20</t>
        </is>
      </c>
      <c r="K9" s="31" t="inlineStr">
        <is>
          <t>New listings near user</t>
        </is>
      </c>
    </row>
    <row r="10" ht="22" customHeight="1">
      <c r="A10" s="28" t="inlineStr">
        <is>
          <t>B-007</t>
        </is>
      </c>
      <c r="B10" s="28" t="inlineStr">
        <is>
          <t>Gen Z UI Polish</t>
        </is>
      </c>
      <c r="C10" s="35" t="inlineStr">
        <is>
          <t>Design</t>
        </is>
      </c>
      <c r="D10" s="41" t="inlineStr">
        <is>
          <t>🟠 High</t>
        </is>
      </c>
      <c r="E10" s="42" t="inlineStr">
        <is>
          <t>Planned</t>
        </is>
      </c>
      <c r="F10" s="28" t="inlineStr">
        <is>
          <t>Sprint 2</t>
        </is>
      </c>
      <c r="G10" s="28" t="inlineStr">
        <is>
          <t>Design Team</t>
        </is>
      </c>
      <c r="H10" s="28" t="n">
        <v>12</v>
      </c>
      <c r="I10" s="28" t="n">
        <v>0</v>
      </c>
      <c r="J10" s="28" t="inlineStr">
        <is>
          <t>2025-02-10</t>
        </is>
      </c>
      <c r="K10" s="28" t="inlineStr">
        <is>
          <t>Vibe check with target users</t>
        </is>
      </c>
    </row>
    <row r="11" ht="22" customHeight="1">
      <c r="A11" s="31" t="inlineStr">
        <is>
          <t>B-008</t>
        </is>
      </c>
      <c r="B11" s="31" t="inlineStr">
        <is>
          <t>Payment Integration (GCash)</t>
        </is>
      </c>
      <c r="C11" s="40" t="inlineStr">
        <is>
          <t>Feature</t>
        </is>
      </c>
      <c r="D11" s="41" t="inlineStr">
        <is>
          <t>🟠 High</t>
        </is>
      </c>
      <c r="E11" s="42" t="inlineStr">
        <is>
          <t>Planned</t>
        </is>
      </c>
      <c r="F11" s="31" t="inlineStr">
        <is>
          <t>Sprint 4</t>
        </is>
      </c>
      <c r="G11" s="31" t="inlineStr">
        <is>
          <t>Dev Team</t>
        </is>
      </c>
      <c r="H11" s="31" t="n">
        <v>40</v>
      </c>
      <c r="I11" s="31" t="n">
        <v>0</v>
      </c>
      <c r="J11" s="31" t="inlineStr">
        <is>
          <t>2025-03-01</t>
        </is>
      </c>
      <c r="K11" s="31" t="inlineStr">
        <is>
          <t>In-app payment for featured slots</t>
        </is>
      </c>
    </row>
    <row r="12" ht="22" customHeight="1">
      <c r="A12" s="28" t="inlineStr">
        <is>
          <t>B-009</t>
        </is>
      </c>
      <c r="B12" s="28" t="inlineStr">
        <is>
          <t>User Reviews System</t>
        </is>
      </c>
      <c r="C12" s="40" t="inlineStr">
        <is>
          <t>Feature</t>
        </is>
      </c>
      <c r="D12" s="34" t="inlineStr">
        <is>
          <t>🟢 Low</t>
        </is>
      </c>
      <c r="E12" s="42" t="inlineStr">
        <is>
          <t>Planned</t>
        </is>
      </c>
      <c r="F12" s="28" t="inlineStr">
        <is>
          <t>Sprint 4</t>
        </is>
      </c>
      <c r="G12" s="28" t="inlineStr">
        <is>
          <t>Dev Team</t>
        </is>
      </c>
      <c r="H12" s="28" t="n">
        <v>20</v>
      </c>
      <c r="I12" s="28" t="n">
        <v>0</v>
      </c>
      <c r="J12" s="28" t="inlineStr">
        <is>
          <t>2025-03-15</t>
        </is>
      </c>
      <c r="K12" s="28" t="inlineStr">
        <is>
          <t>Star ratings + comments</t>
        </is>
      </c>
    </row>
    <row r="13" ht="22" customHeight="1">
      <c r="A13" s="31" t="inlineStr">
        <is>
          <t>B-010</t>
        </is>
      </c>
      <c r="B13" s="31" t="inlineStr">
        <is>
          <t>Performance Audit</t>
        </is>
      </c>
      <c r="C13" s="32" t="inlineStr">
        <is>
          <t>Research</t>
        </is>
      </c>
      <c r="D13" s="32" t="inlineStr">
        <is>
          <t>🟡 Medium</t>
        </is>
      </c>
      <c r="E13" s="42" t="inlineStr">
        <is>
          <t>Planned</t>
        </is>
      </c>
      <c r="F13" s="31" t="inlineStr">
        <is>
          <t>Sprint 3</t>
        </is>
      </c>
      <c r="G13" s="31" t="inlineStr">
        <is>
          <t>Dev Team</t>
        </is>
      </c>
      <c r="H13" s="31" t="n">
        <v>8</v>
      </c>
      <c r="I13" s="31" t="n">
        <v>0</v>
      </c>
      <c r="J13" s="31" t="inlineStr">
        <is>
          <t>2025-02-20</t>
        </is>
      </c>
      <c r="K13" s="31" t="inlineStr">
        <is>
          <t>Core Web Vitals check</t>
        </is>
      </c>
    </row>
    <row r="14" ht="22" customHeight="1">
      <c r="A14" s="38" t="n"/>
      <c r="B14" s="38" t="n"/>
      <c r="C14" s="38" t="n"/>
      <c r="D14" s="38" t="n"/>
      <c r="E14" s="38" t="n"/>
      <c r="F14" s="38" t="n"/>
      <c r="G14" s="38" t="n"/>
      <c r="H14" s="38" t="n"/>
      <c r="I14" s="38" t="n"/>
      <c r="J14" s="38" t="n"/>
      <c r="K14" s="38" t="n"/>
    </row>
    <row r="15" ht="22" customHeight="1">
      <c r="A15" s="37" t="n"/>
      <c r="B15" s="37" t="n"/>
      <c r="C15" s="37" t="n"/>
      <c r="D15" s="37" t="n"/>
      <c r="E15" s="37" t="n"/>
      <c r="F15" s="37" t="n"/>
      <c r="G15" s="37" t="n"/>
      <c r="H15" s="37" t="n"/>
      <c r="I15" s="37" t="n"/>
      <c r="J15" s="37" t="n"/>
      <c r="K15" s="37" t="n"/>
    </row>
    <row r="16" ht="22" customHeight="1">
      <c r="A16" s="38" t="n"/>
      <c r="B16" s="38" t="n"/>
      <c r="C16" s="38" t="n"/>
      <c r="D16" s="38" t="n"/>
      <c r="E16" s="38" t="n"/>
      <c r="F16" s="38" t="n"/>
      <c r="G16" s="38" t="n"/>
      <c r="H16" s="38" t="n"/>
      <c r="I16" s="38" t="n"/>
      <c r="J16" s="38" t="n"/>
      <c r="K16" s="38" t="n"/>
    </row>
    <row r="17" ht="22" customHeight="1">
      <c r="A17" s="37" t="n"/>
      <c r="B17" s="37" t="n"/>
      <c r="C17" s="37" t="n"/>
      <c r="D17" s="37" t="n"/>
      <c r="E17" s="37" t="n"/>
      <c r="F17" s="37" t="n"/>
      <c r="G17" s="37" t="n"/>
      <c r="H17" s="37" t="n"/>
      <c r="I17" s="37" t="n"/>
      <c r="J17" s="37" t="n"/>
      <c r="K17" s="37" t="n"/>
    </row>
    <row r="18" ht="22" customHeight="1">
      <c r="A18" s="38" t="n"/>
      <c r="B18" s="38" t="n"/>
      <c r="C18" s="38" t="n"/>
      <c r="D18" s="38" t="n"/>
      <c r="E18" s="38" t="n"/>
      <c r="F18" s="38" t="n"/>
      <c r="G18" s="38" t="n"/>
      <c r="H18" s="38" t="n"/>
      <c r="I18" s="38" t="n"/>
      <c r="J18" s="38" t="n"/>
      <c r="K18" s="38" t="n"/>
    </row>
    <row r="19" ht="22" customHeight="1">
      <c r="A19" s="37" t="n"/>
      <c r="B19" s="37" t="n"/>
      <c r="C19" s="37" t="n"/>
      <c r="D19" s="37" t="n"/>
      <c r="E19" s="37" t="n"/>
      <c r="F19" s="37" t="n"/>
      <c r="G19" s="37" t="n"/>
      <c r="H19" s="37" t="n"/>
      <c r="I19" s="37" t="n"/>
      <c r="J19" s="37" t="n"/>
      <c r="K19" s="37" t="n"/>
    </row>
    <row r="20" ht="22" customHeight="1">
      <c r="A20" s="38" t="n"/>
      <c r="B20" s="38" t="n"/>
      <c r="C20" s="38" t="n"/>
      <c r="D20" s="38" t="n"/>
      <c r="E20" s="38" t="n"/>
      <c r="F20" s="38" t="n"/>
      <c r="G20" s="38" t="n"/>
      <c r="H20" s="38" t="n"/>
      <c r="I20" s="38" t="n"/>
      <c r="J20" s="38" t="n"/>
      <c r="K20" s="38" t="n"/>
    </row>
    <row r="21" ht="22" customHeight="1">
      <c r="A21" s="37" t="n"/>
      <c r="B21" s="37" t="n"/>
      <c r="C21" s="37" t="n"/>
      <c r="D21" s="37" t="n"/>
      <c r="E21" s="37" t="n"/>
      <c r="F21" s="37" t="n"/>
      <c r="G21" s="37" t="n"/>
      <c r="H21" s="37" t="n"/>
      <c r="I21" s="37" t="n"/>
      <c r="J21" s="37" t="n"/>
      <c r="K21" s="37" t="n"/>
    </row>
    <row r="22" ht="22" customHeight="1">
      <c r="A22" s="38" t="n"/>
      <c r="B22" s="38" t="n"/>
      <c r="C22" s="38" t="n"/>
      <c r="D22" s="38" t="n"/>
      <c r="E22" s="38" t="n"/>
      <c r="F22" s="38" t="n"/>
      <c r="G22" s="38" t="n"/>
      <c r="H22" s="38" t="n"/>
      <c r="I22" s="38" t="n"/>
      <c r="J22" s="38" t="n"/>
      <c r="K22" s="38" t="n"/>
    </row>
    <row r="23" ht="22" customHeight="1">
      <c r="A23" s="37" t="n"/>
      <c r="B23" s="37" t="n"/>
      <c r="C23" s="37" t="n"/>
      <c r="D23" s="37" t="n"/>
      <c r="E23" s="37" t="n"/>
      <c r="F23" s="37" t="n"/>
      <c r="G23" s="37" t="n"/>
      <c r="H23" s="37" t="n"/>
      <c r="I23" s="37" t="n"/>
      <c r="J23" s="37" t="n"/>
      <c r="K23" s="37" t="n"/>
    </row>
    <row r="24" ht="22" customHeight="1">
      <c r="A24" s="38" t="n"/>
      <c r="B24" s="38" t="n"/>
      <c r="C24" s="38" t="n"/>
      <c r="D24" s="38" t="n"/>
      <c r="E24" s="38" t="n"/>
      <c r="F24" s="38" t="n"/>
      <c r="G24" s="38" t="n"/>
      <c r="H24" s="38" t="n"/>
      <c r="I24" s="38" t="n"/>
      <c r="J24" s="38" t="n"/>
      <c r="K24" s="38" t="n"/>
    </row>
    <row r="25" ht="22" customHeight="1">
      <c r="A25" s="37" t="n"/>
      <c r="B25" s="37" t="n"/>
      <c r="C25" s="37" t="n"/>
      <c r="D25" s="37" t="n"/>
      <c r="E25" s="37" t="n"/>
      <c r="F25" s="37" t="n"/>
      <c r="G25" s="37" t="n"/>
      <c r="H25" s="37" t="n"/>
      <c r="I25" s="37" t="n"/>
      <c r="J25" s="37" t="n"/>
      <c r="K25" s="37" t="n"/>
    </row>
    <row r="26" ht="22" customHeight="1">
      <c r="A26" s="38" t="n"/>
      <c r="B26" s="38" t="n"/>
      <c r="C26" s="38" t="n"/>
      <c r="D26" s="38" t="n"/>
      <c r="E26" s="38" t="n"/>
      <c r="F26" s="38" t="n"/>
      <c r="G26" s="38" t="n"/>
      <c r="H26" s="38" t="n"/>
      <c r="I26" s="38" t="n"/>
      <c r="J26" s="38" t="n"/>
      <c r="K26" s="38" t="n"/>
    </row>
    <row r="27" ht="22" customHeight="1">
      <c r="A27" s="37" t="n"/>
      <c r="B27" s="37" t="n"/>
      <c r="C27" s="37" t="n"/>
      <c r="D27" s="37" t="n"/>
      <c r="E27" s="37" t="n"/>
      <c r="F27" s="37" t="n"/>
      <c r="G27" s="37" t="n"/>
      <c r="H27" s="37" t="n"/>
      <c r="I27" s="37" t="n"/>
      <c r="J27" s="37" t="n"/>
      <c r="K27" s="37" t="n"/>
    </row>
    <row r="28" ht="22" customHeight="1">
      <c r="A28" s="38" t="n"/>
      <c r="B28" s="38" t="n"/>
      <c r="C28" s="38" t="n"/>
      <c r="D28" s="38" t="n"/>
      <c r="E28" s="38" t="n"/>
      <c r="F28" s="38" t="n"/>
      <c r="G28" s="38" t="n"/>
      <c r="H28" s="38" t="n"/>
      <c r="I28" s="38" t="n"/>
      <c r="J28" s="38" t="n"/>
      <c r="K28" s="38" t="n"/>
    </row>
    <row r="29" ht="22" customHeight="1">
      <c r="A29" s="37" t="n"/>
      <c r="B29" s="37" t="n"/>
      <c r="C29" s="37" t="n"/>
      <c r="D29" s="37" t="n"/>
      <c r="E29" s="37" t="n"/>
      <c r="F29" s="37" t="n"/>
      <c r="G29" s="37" t="n"/>
      <c r="H29" s="37" t="n"/>
      <c r="I29" s="37" t="n"/>
      <c r="J29" s="37" t="n"/>
      <c r="K29" s="37" t="n"/>
    </row>
    <row r="30" ht="22" customHeight="1">
      <c r="A30" s="38" t="n"/>
      <c r="B30" s="38" t="n"/>
      <c r="C30" s="38" t="n"/>
      <c r="D30" s="38" t="n"/>
      <c r="E30" s="38" t="n"/>
      <c r="F30" s="38" t="n"/>
      <c r="G30" s="38" t="n"/>
      <c r="H30" s="38" t="n"/>
      <c r="I30" s="38" t="n"/>
      <c r="J30" s="38" t="n"/>
      <c r="K30" s="38" t="n"/>
    </row>
    <row r="31" ht="22" customHeight="1">
      <c r="A31" s="37" t="n"/>
      <c r="B31" s="37" t="n"/>
      <c r="C31" s="37" t="n"/>
      <c r="D31" s="37" t="n"/>
      <c r="E31" s="37" t="n"/>
      <c r="F31" s="37" t="n"/>
      <c r="G31" s="37" t="n"/>
      <c r="H31" s="37" t="n"/>
      <c r="I31" s="37" t="n"/>
      <c r="J31" s="37" t="n"/>
      <c r="K31" s="37" t="n"/>
    </row>
    <row r="32" ht="22" customHeight="1">
      <c r="A32" s="38" t="n"/>
      <c r="B32" s="38" t="n"/>
      <c r="C32" s="38" t="n"/>
      <c r="D32" s="38" t="n"/>
      <c r="E32" s="38" t="n"/>
      <c r="F32" s="38" t="n"/>
      <c r="G32" s="38" t="n"/>
      <c r="H32" s="38" t="n"/>
      <c r="I32" s="38" t="n"/>
      <c r="J32" s="38" t="n"/>
      <c r="K32" s="38" t="n"/>
    </row>
    <row r="33" ht="22" customHeight="1">
      <c r="A33" s="37" t="n"/>
      <c r="B33" s="37" t="n"/>
      <c r="C33" s="37" t="n"/>
      <c r="D33" s="37" t="n"/>
      <c r="E33" s="37" t="n"/>
      <c r="F33" s="37" t="n"/>
      <c r="G33" s="37" t="n"/>
      <c r="H33" s="37" t="n"/>
      <c r="I33" s="37" t="n"/>
      <c r="J33" s="37" t="n"/>
      <c r="K33" s="37" t="n"/>
    </row>
    <row r="34" ht="22" customHeight="1">
      <c r="A34" s="38" t="n"/>
      <c r="B34" s="38" t="n"/>
      <c r="C34" s="38" t="n"/>
      <c r="D34" s="38" t="n"/>
      <c r="E34" s="38" t="n"/>
      <c r="F34" s="38" t="n"/>
      <c r="G34" s="38" t="n"/>
      <c r="H34" s="38" t="n"/>
      <c r="I34" s="38" t="n"/>
      <c r="J34" s="38" t="n"/>
      <c r="K34" s="38" t="n"/>
    </row>
    <row r="35" ht="22" customHeight="1">
      <c r="A35" s="37" t="n"/>
      <c r="B35" s="37" t="n"/>
      <c r="C35" s="37" t="n"/>
      <c r="D35" s="37" t="n"/>
      <c r="E35" s="37" t="n"/>
      <c r="F35" s="37" t="n"/>
      <c r="G35" s="37" t="n"/>
      <c r="H35" s="37" t="n"/>
      <c r="I35" s="37" t="n"/>
      <c r="J35" s="37" t="n"/>
      <c r="K35" s="37" t="n"/>
    </row>
    <row r="36" ht="22" customHeight="1">
      <c r="A36" s="38" t="n"/>
      <c r="B36" s="38" t="n"/>
      <c r="C36" s="38" t="n"/>
      <c r="D36" s="38" t="n"/>
      <c r="E36" s="38" t="n"/>
      <c r="F36" s="38" t="n"/>
      <c r="G36" s="38" t="n"/>
      <c r="H36" s="38" t="n"/>
      <c r="I36" s="38" t="n"/>
      <c r="J36" s="38" t="n"/>
      <c r="K36" s="38" t="n"/>
    </row>
    <row r="37" ht="22" customHeight="1">
      <c r="A37" s="37" t="n"/>
      <c r="B37" s="37" t="n"/>
      <c r="C37" s="37" t="n"/>
      <c r="D37" s="37" t="n"/>
      <c r="E37" s="37" t="n"/>
      <c r="F37" s="37" t="n"/>
      <c r="G37" s="37" t="n"/>
      <c r="H37" s="37" t="n"/>
      <c r="I37" s="37" t="n"/>
      <c r="J37" s="37" t="n"/>
      <c r="K37" s="37" t="n"/>
    </row>
    <row r="38" ht="22" customHeight="1">
      <c r="A38" s="38" t="n"/>
      <c r="B38" s="38" t="n"/>
      <c r="C38" s="38" t="n"/>
      <c r="D38" s="38" t="n"/>
      <c r="E38" s="38" t="n"/>
      <c r="F38" s="38" t="n"/>
      <c r="G38" s="38" t="n"/>
      <c r="H38" s="38" t="n"/>
      <c r="I38" s="38" t="n"/>
      <c r="J38" s="38" t="n"/>
      <c r="K38" s="38" t="n"/>
    </row>
    <row r="39" ht="22" customHeight="1">
      <c r="A39" s="37" t="n"/>
      <c r="B39" s="37" t="n"/>
      <c r="C39" s="37" t="n"/>
      <c r="D39" s="37" t="n"/>
      <c r="E39" s="37" t="n"/>
      <c r="F39" s="37" t="n"/>
      <c r="G39" s="37" t="n"/>
      <c r="H39" s="37" t="n"/>
      <c r="I39" s="37" t="n"/>
      <c r="J39" s="37" t="n"/>
      <c r="K39" s="37" t="n"/>
    </row>
    <row r="40" ht="22" customHeight="1">
      <c r="A40" s="38" t="n"/>
      <c r="B40" s="38" t="n"/>
      <c r="C40" s="38" t="n"/>
      <c r="D40" s="38" t="n"/>
      <c r="E40" s="38" t="n"/>
      <c r="F40" s="38" t="n"/>
      <c r="G40" s="38" t="n"/>
      <c r="H40" s="38" t="n"/>
      <c r="I40" s="38" t="n"/>
      <c r="J40" s="38" t="n"/>
      <c r="K40" s="38" t="n"/>
    </row>
    <row r="41" ht="22" customHeight="1">
      <c r="A41" s="37" t="n"/>
      <c r="B41" s="37" t="n"/>
      <c r="C41" s="37" t="n"/>
      <c r="D41" s="37" t="n"/>
      <c r="E41" s="37" t="n"/>
      <c r="F41" s="37" t="n"/>
      <c r="G41" s="37" t="n"/>
      <c r="H41" s="37" t="n"/>
      <c r="I41" s="37" t="n"/>
      <c r="J41" s="37" t="n"/>
      <c r="K41" s="37" t="n"/>
    </row>
    <row r="42" ht="22" customHeight="1">
      <c r="A42" s="38" t="n"/>
      <c r="B42" s="38" t="n"/>
      <c r="C42" s="38" t="n"/>
      <c r="D42" s="38" t="n"/>
      <c r="E42" s="38" t="n"/>
      <c r="F42" s="38" t="n"/>
      <c r="G42" s="38" t="n"/>
      <c r="H42" s="38" t="n"/>
      <c r="I42" s="38" t="n"/>
      <c r="J42" s="38" t="n"/>
      <c r="K42" s="38" t="n"/>
    </row>
    <row r="43" ht="22" customHeight="1">
      <c r="A43" s="37" t="n"/>
      <c r="B43" s="37" t="n"/>
      <c r="C43" s="37" t="n"/>
      <c r="D43" s="37" t="n"/>
      <c r="E43" s="37" t="n"/>
      <c r="F43" s="37" t="n"/>
      <c r="G43" s="37" t="n"/>
      <c r="H43" s="37" t="n"/>
      <c r="I43" s="37" t="n"/>
      <c r="J43" s="37" t="n"/>
      <c r="K43" s="37" t="n"/>
    </row>
    <row r="44" ht="22" customHeight="1">
      <c r="A44" s="38" t="n"/>
      <c r="B44" s="38" t="n"/>
      <c r="C44" s="38" t="n"/>
      <c r="D44" s="38" t="n"/>
      <c r="E44" s="38" t="n"/>
      <c r="F44" s="38" t="n"/>
      <c r="G44" s="38" t="n"/>
      <c r="H44" s="38" t="n"/>
      <c r="I44" s="38" t="n"/>
      <c r="J44" s="38" t="n"/>
      <c r="K44" s="38" t="n"/>
    </row>
    <row r="45" ht="22" customHeight="1">
      <c r="A45" s="37" t="n"/>
      <c r="B45" s="37" t="n"/>
      <c r="C45" s="37" t="n"/>
      <c r="D45" s="37" t="n"/>
      <c r="E45" s="37" t="n"/>
      <c r="F45" s="37" t="n"/>
      <c r="G45" s="37" t="n"/>
      <c r="H45" s="37" t="n"/>
      <c r="I45" s="37" t="n"/>
      <c r="J45" s="37" t="n"/>
      <c r="K45" s="37" t="n"/>
    </row>
    <row r="46" ht="22" customHeight="1">
      <c r="A46" s="38" t="n"/>
      <c r="B46" s="38" t="n"/>
      <c r="C46" s="38" t="n"/>
      <c r="D46" s="38" t="n"/>
      <c r="E46" s="38" t="n"/>
      <c r="F46" s="38" t="n"/>
      <c r="G46" s="38" t="n"/>
      <c r="H46" s="38" t="n"/>
      <c r="I46" s="38" t="n"/>
      <c r="J46" s="38" t="n"/>
      <c r="K46" s="38" t="n"/>
    </row>
    <row r="47" ht="22" customHeight="1">
      <c r="A47" s="37" t="n"/>
      <c r="B47" s="37" t="n"/>
      <c r="C47" s="37" t="n"/>
      <c r="D47" s="37" t="n"/>
      <c r="E47" s="37" t="n"/>
      <c r="F47" s="37" t="n"/>
      <c r="G47" s="37" t="n"/>
      <c r="H47" s="37" t="n"/>
      <c r="I47" s="37" t="n"/>
      <c r="J47" s="37" t="n"/>
      <c r="K47" s="37" t="n"/>
    </row>
    <row r="48" ht="22" customHeight="1">
      <c r="A48" s="38" t="n"/>
      <c r="B48" s="38" t="n"/>
      <c r="C48" s="38" t="n"/>
      <c r="D48" s="38" t="n"/>
      <c r="E48" s="38" t="n"/>
      <c r="F48" s="38" t="n"/>
      <c r="G48" s="38" t="n"/>
      <c r="H48" s="38" t="n"/>
      <c r="I48" s="38" t="n"/>
      <c r="J48" s="38" t="n"/>
      <c r="K48" s="38" t="n"/>
    </row>
    <row r="49" ht="22" customHeight="1">
      <c r="A49" s="37" t="n"/>
      <c r="B49" s="37" t="n"/>
      <c r="C49" s="37" t="n"/>
      <c r="D49" s="37" t="n"/>
      <c r="E49" s="37" t="n"/>
      <c r="F49" s="37" t="n"/>
      <c r="G49" s="37" t="n"/>
      <c r="H49" s="37" t="n"/>
      <c r="I49" s="37" t="n"/>
      <c r="J49" s="37" t="n"/>
      <c r="K49" s="37" t="n"/>
    </row>
    <row r="50" ht="22" customHeight="1">
      <c r="A50" s="38" t="n"/>
      <c r="B50" s="38" t="n"/>
      <c r="C50" s="38" t="n"/>
      <c r="D50" s="38" t="n"/>
      <c r="E50" s="38" t="n"/>
      <c r="F50" s="38" t="n"/>
      <c r="G50" s="38" t="n"/>
      <c r="H50" s="38" t="n"/>
      <c r="I50" s="38" t="n"/>
      <c r="J50" s="38" t="n"/>
      <c r="K50" s="38" t="n"/>
    </row>
    <row r="51" ht="22" customHeight="1">
      <c r="A51" s="37" t="n"/>
      <c r="B51" s="37" t="n"/>
      <c r="C51" s="37" t="n"/>
      <c r="D51" s="37" t="n"/>
      <c r="E51" s="37" t="n"/>
      <c r="F51" s="37" t="n"/>
      <c r="G51" s="37" t="n"/>
      <c r="H51" s="37" t="n"/>
      <c r="I51" s="37" t="n"/>
      <c r="J51" s="37" t="n"/>
      <c r="K51" s="37" t="n"/>
    </row>
    <row r="52" ht="22" customHeight="1">
      <c r="A52" s="38" t="n"/>
      <c r="B52" s="38" t="n"/>
      <c r="C52" s="38" t="n"/>
      <c r="D52" s="38" t="n"/>
      <c r="E52" s="38" t="n"/>
      <c r="F52" s="38" t="n"/>
      <c r="G52" s="38" t="n"/>
      <c r="H52" s="38" t="n"/>
      <c r="I52" s="38" t="n"/>
      <c r="J52" s="38" t="n"/>
      <c r="K52" s="38" t="n"/>
    </row>
    <row r="53" ht="22" customHeight="1">
      <c r="A53" s="37" t="n"/>
      <c r="B53" s="37" t="n"/>
      <c r="C53" s="37" t="n"/>
      <c r="D53" s="37" t="n"/>
      <c r="E53" s="37" t="n"/>
      <c r="F53" s="37" t="n"/>
      <c r="G53" s="37" t="n"/>
      <c r="H53" s="37" t="n"/>
      <c r="I53" s="37" t="n"/>
      <c r="J53" s="37" t="n"/>
      <c r="K53" s="37" t="n"/>
    </row>
  </sheetData>
  <mergeCells count="2">
    <mergeCell ref="A2:K2"/>
    <mergeCell ref="A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5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8" customWidth="1" min="2" max="2"/>
    <col width="18" customWidth="1" min="3" max="3"/>
    <col width="13" customWidth="1" min="4" max="4"/>
    <col width="12" customWidth="1" min="5" max="5"/>
    <col width="20" customWidth="1" min="6" max="6"/>
    <col width="13" customWidth="1" min="7" max="7"/>
    <col width="13" customWidth="1" min="8" max="8"/>
    <col width="14" customWidth="1" min="9" max="9"/>
    <col width="14" customWidth="1" min="10" max="10"/>
    <col width="12" customWidth="1" min="11" max="11"/>
    <col width="14" customWidth="1" min="12" max="12"/>
    <col width="28" customWidth="1" min="13" max="13"/>
  </cols>
  <sheetData>
    <row r="1" ht="35" customHeight="1">
      <c r="A1" s="43" t="inlineStr">
        <is>
          <t>📣 MARKETING TRACKER — TIANGGE</t>
        </is>
      </c>
    </row>
    <row r="2" ht="20" customHeight="1">
      <c r="A2" s="27" t="inlineStr">
        <is>
          <t>Track campaigns, content, budgets, and KPIs. Gen Z platforms: TikTok, IG Reels, Facebook Groups.</t>
        </is>
      </c>
    </row>
    <row r="3" ht="28" customHeight="1">
      <c r="A3" s="16" t="inlineStr">
        <is>
          <t>ID</t>
        </is>
      </c>
      <c r="B3" s="16" t="inlineStr">
        <is>
          <t>Campaign / Content</t>
        </is>
      </c>
      <c r="C3" s="16" t="inlineStr">
        <is>
          <t>Type</t>
        </is>
      </c>
      <c r="D3" s="16" t="inlineStr">
        <is>
          <t>Platform</t>
        </is>
      </c>
      <c r="E3" s="16" t="inlineStr">
        <is>
          <t>Status</t>
        </is>
      </c>
      <c r="F3" s="16" t="inlineStr">
        <is>
          <t>Target Audience</t>
        </is>
      </c>
      <c r="G3" s="16" t="inlineStr">
        <is>
          <t>Start Date</t>
        </is>
      </c>
      <c r="H3" s="16" t="inlineStr">
        <is>
          <t>End Date</t>
        </is>
      </c>
      <c r="I3" s="16" t="inlineStr">
        <is>
          <t>Budget (PHP)</t>
        </is>
      </c>
      <c r="J3" s="16" t="inlineStr">
        <is>
          <t>Spent (PHP)</t>
        </is>
      </c>
      <c r="K3" s="16" t="inlineStr">
        <is>
          <t>Reach</t>
        </is>
      </c>
      <c r="L3" s="16" t="inlineStr">
        <is>
          <t>Engagements</t>
        </is>
      </c>
      <c r="M3" s="16" t="inlineStr">
        <is>
          <t>Notes</t>
        </is>
      </c>
    </row>
    <row r="4" ht="22" customHeight="1">
      <c r="A4" s="28" t="inlineStr">
        <is>
          <t>M-001</t>
        </is>
      </c>
      <c r="B4" s="28" t="inlineStr">
        <is>
          <t>Tiangge Launch Tease</t>
        </is>
      </c>
      <c r="C4" s="28" t="inlineStr">
        <is>
          <t>Organic Content</t>
        </is>
      </c>
      <c r="D4" s="44" t="inlineStr">
        <is>
          <t>TikTok</t>
        </is>
      </c>
      <c r="E4" s="29" t="inlineStr">
        <is>
          <t>Done</t>
        </is>
      </c>
      <c r="F4" s="28" t="inlineStr">
        <is>
          <t>Gen Z 18-25 NCR</t>
        </is>
      </c>
      <c r="G4" s="28" t="inlineStr">
        <is>
          <t>2025-01-10</t>
        </is>
      </c>
      <c r="H4" s="28" t="inlineStr">
        <is>
          <t>2025-01-14</t>
        </is>
      </c>
      <c r="I4" s="30" t="n">
        <v>0</v>
      </c>
      <c r="J4" s="30" t="n">
        <v>0</v>
      </c>
      <c r="K4" s="45" t="n">
        <v>45000</v>
      </c>
      <c r="L4" s="45" t="n">
        <v>8200</v>
      </c>
      <c r="M4" s="28" t="inlineStr">
        <is>
          <t>Viral hook video ft. local sellers</t>
        </is>
      </c>
    </row>
    <row r="5" ht="22" customHeight="1">
      <c r="A5" s="31" t="inlineStr">
        <is>
          <t>M-002</t>
        </is>
      </c>
      <c r="B5" s="31" t="inlineStr">
        <is>
          <t>Merchant Sign-Up Drive</t>
        </is>
      </c>
      <c r="C5" s="31" t="inlineStr">
        <is>
          <t>Paid Ad</t>
        </is>
      </c>
      <c r="D5" s="40" t="inlineStr">
        <is>
          <t>Facebook</t>
        </is>
      </c>
      <c r="E5" s="34" t="inlineStr">
        <is>
          <t>Active</t>
        </is>
      </c>
      <c r="F5" s="31" t="inlineStr">
        <is>
          <t>SMB Owners PH</t>
        </is>
      </c>
      <c r="G5" s="31" t="inlineStr">
        <is>
          <t>2025-01-15</t>
        </is>
      </c>
      <c r="H5" s="31" t="inlineStr">
        <is>
          <t>2025-02-15</t>
        </is>
      </c>
      <c r="I5" s="33" t="n">
        <v>5000</v>
      </c>
      <c r="J5" s="33" t="n">
        <v>3200</v>
      </c>
      <c r="K5" s="46" t="n">
        <v>22000</v>
      </c>
      <c r="L5" s="46" t="n">
        <v>1100</v>
      </c>
      <c r="M5" s="31" t="inlineStr">
        <is>
          <t>CPM ₱45, CTR 3.2%</t>
        </is>
      </c>
    </row>
    <row r="6" ht="22" customHeight="1">
      <c r="A6" s="28" t="inlineStr">
        <is>
          <t>M-003</t>
        </is>
      </c>
      <c r="B6" s="28" t="inlineStr">
        <is>
          <t>Behind the Tiangge Series</t>
        </is>
      </c>
      <c r="C6" s="28" t="inlineStr">
        <is>
          <t>Organic Content</t>
        </is>
      </c>
      <c r="D6" s="35" t="inlineStr">
        <is>
          <t>Instagram</t>
        </is>
      </c>
      <c r="E6" s="34" t="inlineStr">
        <is>
          <t>Active</t>
        </is>
      </c>
      <c r="F6" s="28" t="inlineStr">
        <is>
          <t>Gen Z 18-28 PH</t>
        </is>
      </c>
      <c r="G6" s="28" t="inlineStr">
        <is>
          <t>2025-01-20</t>
        </is>
      </c>
      <c r="H6" s="28" t="inlineStr">
        <is>
          <t>2025-02-20</t>
        </is>
      </c>
      <c r="I6" s="30" t="n">
        <v>0</v>
      </c>
      <c r="J6" s="30" t="n">
        <v>0</v>
      </c>
      <c r="K6" s="45" t="n">
        <v>12000</v>
      </c>
      <c r="L6" s="45" t="n">
        <v>2300</v>
      </c>
      <c r="M6" s="28" t="inlineStr">
        <is>
          <t>Weekly merchant feature reel</t>
        </is>
      </c>
    </row>
    <row r="7" ht="22" customHeight="1">
      <c r="A7" s="31" t="inlineStr">
        <is>
          <t>M-004</t>
        </is>
      </c>
      <c r="B7" s="31" t="inlineStr">
        <is>
          <t>Valentine's Bazaar Promo</t>
        </is>
      </c>
      <c r="C7" s="31" t="inlineStr">
        <is>
          <t>Paid Ad</t>
        </is>
      </c>
      <c r="D7" s="44" t="inlineStr">
        <is>
          <t>TikTok</t>
        </is>
      </c>
      <c r="E7" s="42" t="inlineStr">
        <is>
          <t>Planned</t>
        </is>
      </c>
      <c r="F7" s="31" t="inlineStr">
        <is>
          <t>18-30 PH All Gender</t>
        </is>
      </c>
      <c r="G7" s="31" t="inlineStr">
        <is>
          <t>2025-02-01</t>
        </is>
      </c>
      <c r="H7" s="31" t="inlineStr">
        <is>
          <t>2025-02-14</t>
        </is>
      </c>
      <c r="I7" s="33" t="n">
        <v>8000</v>
      </c>
      <c r="J7" s="33" t="n">
        <v>0</v>
      </c>
      <c r="K7" s="46" t="n">
        <v>0</v>
      </c>
      <c r="L7" s="46" t="n">
        <v>0</v>
      </c>
      <c r="M7" s="31" t="inlineStr">
        <is>
          <t>Spark Ads — Feb 14 angle</t>
        </is>
      </c>
    </row>
    <row r="8" ht="22" customHeight="1">
      <c r="A8" s="28" t="inlineStr">
        <is>
          <t>M-005</t>
        </is>
      </c>
      <c r="B8" s="28" t="inlineStr">
        <is>
          <t>Referral Program Launch</t>
        </is>
      </c>
      <c r="C8" s="28" t="inlineStr">
        <is>
          <t>Email / SMS</t>
        </is>
      </c>
      <c r="D8" s="34" t="inlineStr">
        <is>
          <t>Email</t>
        </is>
      </c>
      <c r="E8" s="42" t="inlineStr">
        <is>
          <t>Planned</t>
        </is>
      </c>
      <c r="F8" s="28" t="inlineStr">
        <is>
          <t>Existing Users</t>
        </is>
      </c>
      <c r="G8" s="28" t="inlineStr">
        <is>
          <t>2025-02-10</t>
        </is>
      </c>
      <c r="H8" s="28" t="inlineStr">
        <is>
          <t>2025-02-28</t>
        </is>
      </c>
      <c r="I8" s="30" t="n">
        <v>2000</v>
      </c>
      <c r="J8" s="30" t="n">
        <v>0</v>
      </c>
      <c r="K8" s="45" t="n">
        <v>0</v>
      </c>
      <c r="L8" s="45" t="n">
        <v>0</v>
      </c>
      <c r="M8" s="28" t="inlineStr">
        <is>
          <t>Refer a seller, get discount</t>
        </is>
      </c>
    </row>
    <row r="9" ht="22" customHeight="1">
      <c r="A9" s="31" t="inlineStr">
        <is>
          <t>M-006</t>
        </is>
      </c>
      <c r="B9" s="31" t="inlineStr">
        <is>
          <t>Summer Tiangge Fest</t>
        </is>
      </c>
      <c r="C9" s="31" t="inlineStr">
        <is>
          <t>Event</t>
        </is>
      </c>
      <c r="D9" s="40" t="inlineStr">
        <is>
          <t>Facebook</t>
        </is>
      </c>
      <c r="E9" s="42" t="inlineStr">
        <is>
          <t>Planned</t>
        </is>
      </c>
      <c r="F9" s="31" t="inlineStr">
        <is>
          <t>All Metro Areas</t>
        </is>
      </c>
      <c r="G9" s="31" t="inlineStr">
        <is>
          <t>2025-03-15</t>
        </is>
      </c>
      <c r="H9" s="31" t="inlineStr">
        <is>
          <t>2025-03-16</t>
        </is>
      </c>
      <c r="I9" s="33" t="n">
        <v>15000</v>
      </c>
      <c r="J9" s="33" t="n">
        <v>0</v>
      </c>
      <c r="K9" s="46" t="n">
        <v>0</v>
      </c>
      <c r="L9" s="46" t="n">
        <v>0</v>
      </c>
      <c r="M9" s="31" t="inlineStr">
        <is>
          <t>IRL bazaar event + digital launch</t>
        </is>
      </c>
    </row>
    <row r="10" ht="22" customHeight="1">
      <c r="A10" s="38" t="n"/>
      <c r="B10" s="38" t="n"/>
      <c r="C10" s="38" t="n"/>
      <c r="D10" s="38" t="n"/>
      <c r="E10" s="38" t="n"/>
      <c r="F10" s="38" t="n"/>
      <c r="G10" s="38" t="n"/>
      <c r="H10" s="38" t="n"/>
      <c r="I10" s="38" t="n"/>
      <c r="J10" s="38" t="n"/>
      <c r="K10" s="38" t="n"/>
      <c r="L10" s="38" t="n"/>
      <c r="M10" s="38" t="n"/>
    </row>
    <row r="11" ht="22" customHeight="1">
      <c r="A11" s="37" t="n"/>
      <c r="B11" s="37" t="n"/>
      <c r="C11" s="37" t="n"/>
      <c r="D11" s="37" t="n"/>
      <c r="E11" s="37" t="n"/>
      <c r="F11" s="37" t="n"/>
      <c r="G11" s="37" t="n"/>
      <c r="H11" s="37" t="n"/>
      <c r="I11" s="37" t="n"/>
      <c r="J11" s="37" t="n"/>
      <c r="K11" s="37" t="n"/>
      <c r="L11" s="37" t="n"/>
      <c r="M11" s="37" t="n"/>
    </row>
    <row r="12" ht="22" customHeight="1">
      <c r="A12" s="38" t="n"/>
      <c r="B12" s="38" t="n"/>
      <c r="C12" s="38" t="n"/>
      <c r="D12" s="38" t="n"/>
      <c r="E12" s="38" t="n"/>
      <c r="F12" s="38" t="n"/>
      <c r="G12" s="38" t="n"/>
      <c r="H12" s="38" t="n"/>
      <c r="I12" s="38" t="n"/>
      <c r="J12" s="38" t="n"/>
      <c r="K12" s="38" t="n"/>
      <c r="L12" s="38" t="n"/>
      <c r="M12" s="38" t="n"/>
    </row>
    <row r="13" ht="22" customHeight="1">
      <c r="A13" s="37" t="n"/>
      <c r="B13" s="37" t="n"/>
      <c r="C13" s="37" t="n"/>
      <c r="D13" s="37" t="n"/>
      <c r="E13" s="37" t="n"/>
      <c r="F13" s="37" t="n"/>
      <c r="G13" s="37" t="n"/>
      <c r="H13" s="37" t="n"/>
      <c r="I13" s="37" t="n"/>
      <c r="J13" s="37" t="n"/>
      <c r="K13" s="37" t="n"/>
      <c r="L13" s="37" t="n"/>
      <c r="M13" s="37" t="n"/>
    </row>
    <row r="14" ht="22" customHeight="1">
      <c r="A14" s="38" t="n"/>
      <c r="B14" s="38" t="n"/>
      <c r="C14" s="38" t="n"/>
      <c r="D14" s="38" t="n"/>
      <c r="E14" s="38" t="n"/>
      <c r="F14" s="38" t="n"/>
      <c r="G14" s="38" t="n"/>
      <c r="H14" s="38" t="n"/>
      <c r="I14" s="38" t="n"/>
      <c r="J14" s="38" t="n"/>
      <c r="K14" s="38" t="n"/>
      <c r="L14" s="38" t="n"/>
      <c r="M14" s="38" t="n"/>
    </row>
    <row r="15" ht="22" customHeight="1">
      <c r="A15" s="37" t="n"/>
      <c r="B15" s="37" t="n"/>
      <c r="C15" s="37" t="n"/>
      <c r="D15" s="37" t="n"/>
      <c r="E15" s="37" t="n"/>
      <c r="F15" s="37" t="n"/>
      <c r="G15" s="37" t="n"/>
      <c r="H15" s="37" t="n"/>
      <c r="I15" s="37" t="n"/>
      <c r="J15" s="37" t="n"/>
      <c r="K15" s="37" t="n"/>
      <c r="L15" s="37" t="n"/>
      <c r="M15" s="37" t="n"/>
    </row>
    <row r="16" ht="22" customHeight="1">
      <c r="A16" s="38" t="n"/>
      <c r="B16" s="38" t="n"/>
      <c r="C16" s="38" t="n"/>
      <c r="D16" s="38" t="n"/>
      <c r="E16" s="38" t="n"/>
      <c r="F16" s="38" t="n"/>
      <c r="G16" s="38" t="n"/>
      <c r="H16" s="38" t="n"/>
      <c r="I16" s="38" t="n"/>
      <c r="J16" s="38" t="n"/>
      <c r="K16" s="38" t="n"/>
      <c r="L16" s="38" t="n"/>
      <c r="M16" s="38" t="n"/>
    </row>
    <row r="17" ht="22" customHeight="1">
      <c r="A17" s="37" t="n"/>
      <c r="B17" s="37" t="n"/>
      <c r="C17" s="37" t="n"/>
      <c r="D17" s="37" t="n"/>
      <c r="E17" s="37" t="n"/>
      <c r="F17" s="37" t="n"/>
      <c r="G17" s="37" t="n"/>
      <c r="H17" s="37" t="n"/>
      <c r="I17" s="37" t="n"/>
      <c r="J17" s="37" t="n"/>
      <c r="K17" s="37" t="n"/>
      <c r="L17" s="37" t="n"/>
      <c r="M17" s="37" t="n"/>
    </row>
    <row r="18" ht="22" customHeight="1">
      <c r="A18" s="38" t="n"/>
      <c r="B18" s="38" t="n"/>
      <c r="C18" s="38" t="n"/>
      <c r="D18" s="38" t="n"/>
      <c r="E18" s="38" t="n"/>
      <c r="F18" s="38" t="n"/>
      <c r="G18" s="38" t="n"/>
      <c r="H18" s="38" t="n"/>
      <c r="I18" s="38" t="n"/>
      <c r="J18" s="38" t="n"/>
      <c r="K18" s="38" t="n"/>
      <c r="L18" s="38" t="n"/>
      <c r="M18" s="38" t="n"/>
    </row>
    <row r="19" ht="22" customHeight="1">
      <c r="A19" s="37" t="n"/>
      <c r="B19" s="37" t="n"/>
      <c r="C19" s="37" t="n"/>
      <c r="D19" s="37" t="n"/>
      <c r="E19" s="37" t="n"/>
      <c r="F19" s="37" t="n"/>
      <c r="G19" s="37" t="n"/>
      <c r="H19" s="37" t="n"/>
      <c r="I19" s="37" t="n"/>
      <c r="J19" s="37" t="n"/>
      <c r="K19" s="37" t="n"/>
      <c r="L19" s="37" t="n"/>
      <c r="M19" s="37" t="n"/>
    </row>
    <row r="20" ht="22" customHeight="1">
      <c r="A20" s="38" t="n"/>
      <c r="B20" s="38" t="n"/>
      <c r="C20" s="38" t="n"/>
      <c r="D20" s="38" t="n"/>
      <c r="E20" s="38" t="n"/>
      <c r="F20" s="38" t="n"/>
      <c r="G20" s="38" t="n"/>
      <c r="H20" s="38" t="n"/>
      <c r="I20" s="38" t="n"/>
      <c r="J20" s="38" t="n"/>
      <c r="K20" s="38" t="n"/>
      <c r="L20" s="38" t="n"/>
      <c r="M20" s="38" t="n"/>
    </row>
    <row r="21" ht="22" customHeight="1">
      <c r="A21" s="37" t="n"/>
      <c r="B21" s="37" t="n"/>
      <c r="C21" s="37" t="n"/>
      <c r="D21" s="37" t="n"/>
      <c r="E21" s="37" t="n"/>
      <c r="F21" s="37" t="n"/>
      <c r="G21" s="37" t="n"/>
      <c r="H21" s="37" t="n"/>
      <c r="I21" s="37" t="n"/>
      <c r="J21" s="37" t="n"/>
      <c r="K21" s="37" t="n"/>
      <c r="L21" s="37" t="n"/>
      <c r="M21" s="37" t="n"/>
    </row>
    <row r="22" ht="22" customHeight="1">
      <c r="A22" s="38" t="n"/>
      <c r="B22" s="38" t="n"/>
      <c r="C22" s="38" t="n"/>
      <c r="D22" s="38" t="n"/>
      <c r="E22" s="38" t="n"/>
      <c r="F22" s="38" t="n"/>
      <c r="G22" s="38" t="n"/>
      <c r="H22" s="38" t="n"/>
      <c r="I22" s="38" t="n"/>
      <c r="J22" s="38" t="n"/>
      <c r="K22" s="38" t="n"/>
      <c r="L22" s="38" t="n"/>
      <c r="M22" s="38" t="n"/>
    </row>
    <row r="23" ht="22" customHeight="1">
      <c r="A23" s="37" t="n"/>
      <c r="B23" s="37" t="n"/>
      <c r="C23" s="37" t="n"/>
      <c r="D23" s="37" t="n"/>
      <c r="E23" s="37" t="n"/>
      <c r="F23" s="37" t="n"/>
      <c r="G23" s="37" t="n"/>
      <c r="H23" s="37" t="n"/>
      <c r="I23" s="37" t="n"/>
      <c r="J23" s="37" t="n"/>
      <c r="K23" s="37" t="n"/>
      <c r="L23" s="37" t="n"/>
      <c r="M23" s="37" t="n"/>
    </row>
    <row r="24" ht="22" customHeight="1">
      <c r="A24" s="38" t="n"/>
      <c r="B24" s="38" t="n"/>
      <c r="C24" s="38" t="n"/>
      <c r="D24" s="38" t="n"/>
      <c r="E24" s="38" t="n"/>
      <c r="F24" s="38" t="n"/>
      <c r="G24" s="38" t="n"/>
      <c r="H24" s="38" t="n"/>
      <c r="I24" s="38" t="n"/>
      <c r="J24" s="38" t="n"/>
      <c r="K24" s="38" t="n"/>
      <c r="L24" s="38" t="n"/>
      <c r="M24" s="38" t="n"/>
    </row>
    <row r="25" ht="22" customHeight="1">
      <c r="A25" s="37" t="n"/>
      <c r="B25" s="37" t="n"/>
      <c r="C25" s="37" t="n"/>
      <c r="D25" s="37" t="n"/>
      <c r="E25" s="37" t="n"/>
      <c r="F25" s="37" t="n"/>
      <c r="G25" s="37" t="n"/>
      <c r="H25" s="37" t="n"/>
      <c r="I25" s="37" t="n"/>
      <c r="J25" s="37" t="n"/>
      <c r="K25" s="37" t="n"/>
      <c r="L25" s="37" t="n"/>
      <c r="M25" s="37" t="n"/>
    </row>
    <row r="26" ht="22" customHeight="1">
      <c r="A26" s="38" t="n"/>
      <c r="B26" s="38" t="n"/>
      <c r="C26" s="38" t="n"/>
      <c r="D26" s="38" t="n"/>
      <c r="E26" s="38" t="n"/>
      <c r="F26" s="38" t="n"/>
      <c r="G26" s="38" t="n"/>
      <c r="H26" s="38" t="n"/>
      <c r="I26" s="38" t="n"/>
      <c r="J26" s="38" t="n"/>
      <c r="K26" s="38" t="n"/>
      <c r="L26" s="38" t="n"/>
      <c r="M26" s="38" t="n"/>
    </row>
    <row r="27" ht="22" customHeight="1">
      <c r="A27" s="37" t="n"/>
      <c r="B27" s="37" t="n"/>
      <c r="C27" s="37" t="n"/>
      <c r="D27" s="37" t="n"/>
      <c r="E27" s="37" t="n"/>
      <c r="F27" s="37" t="n"/>
      <c r="G27" s="37" t="n"/>
      <c r="H27" s="37" t="n"/>
      <c r="I27" s="37" t="n"/>
      <c r="J27" s="37" t="n"/>
      <c r="K27" s="37" t="n"/>
      <c r="L27" s="37" t="n"/>
      <c r="M27" s="37" t="n"/>
    </row>
    <row r="28" ht="22" customHeight="1">
      <c r="A28" s="38" t="n"/>
      <c r="B28" s="38" t="n"/>
      <c r="C28" s="38" t="n"/>
      <c r="D28" s="38" t="n"/>
      <c r="E28" s="38" t="n"/>
      <c r="F28" s="38" t="n"/>
      <c r="G28" s="38" t="n"/>
      <c r="H28" s="38" t="n"/>
      <c r="I28" s="38" t="n"/>
      <c r="J28" s="38" t="n"/>
      <c r="K28" s="38" t="n"/>
      <c r="L28" s="38" t="n"/>
      <c r="M28" s="38" t="n"/>
    </row>
    <row r="29" ht="22" customHeight="1">
      <c r="A29" s="37" t="n"/>
      <c r="B29" s="37" t="n"/>
      <c r="C29" s="37" t="n"/>
      <c r="D29" s="37" t="n"/>
      <c r="E29" s="37" t="n"/>
      <c r="F29" s="37" t="n"/>
      <c r="G29" s="37" t="n"/>
      <c r="H29" s="37" t="n"/>
      <c r="I29" s="37" t="n"/>
      <c r="J29" s="37" t="n"/>
      <c r="K29" s="37" t="n"/>
      <c r="L29" s="37" t="n"/>
      <c r="M29" s="37" t="n"/>
    </row>
    <row r="30" ht="22" customHeight="1">
      <c r="A30" s="38" t="n"/>
      <c r="B30" s="38" t="n"/>
      <c r="C30" s="38" t="n"/>
      <c r="D30" s="38" t="n"/>
      <c r="E30" s="38" t="n"/>
      <c r="F30" s="38" t="n"/>
      <c r="G30" s="38" t="n"/>
      <c r="H30" s="38" t="n"/>
      <c r="I30" s="38" t="n"/>
      <c r="J30" s="38" t="n"/>
      <c r="K30" s="38" t="n"/>
      <c r="L30" s="38" t="n"/>
      <c r="M30" s="38" t="n"/>
    </row>
    <row r="31" ht="22" customHeight="1">
      <c r="A31" s="37" t="n"/>
      <c r="B31" s="37" t="n"/>
      <c r="C31" s="37" t="n"/>
      <c r="D31" s="37" t="n"/>
      <c r="E31" s="37" t="n"/>
      <c r="F31" s="37" t="n"/>
      <c r="G31" s="37" t="n"/>
      <c r="H31" s="37" t="n"/>
      <c r="I31" s="37" t="n"/>
      <c r="J31" s="37" t="n"/>
      <c r="K31" s="37" t="n"/>
      <c r="L31" s="37" t="n"/>
      <c r="M31" s="37" t="n"/>
    </row>
    <row r="32" ht="22" customHeight="1">
      <c r="A32" s="38" t="n"/>
      <c r="B32" s="38" t="n"/>
      <c r="C32" s="38" t="n"/>
      <c r="D32" s="38" t="n"/>
      <c r="E32" s="38" t="n"/>
      <c r="F32" s="38" t="n"/>
      <c r="G32" s="38" t="n"/>
      <c r="H32" s="38" t="n"/>
      <c r="I32" s="38" t="n"/>
      <c r="J32" s="38" t="n"/>
      <c r="K32" s="38" t="n"/>
      <c r="L32" s="38" t="n"/>
      <c r="M32" s="38" t="n"/>
    </row>
    <row r="33" ht="22" customHeight="1">
      <c r="A33" s="37" t="n"/>
      <c r="B33" s="37" t="n"/>
      <c r="C33" s="37" t="n"/>
      <c r="D33" s="37" t="n"/>
      <c r="E33" s="37" t="n"/>
      <c r="F33" s="37" t="n"/>
      <c r="G33" s="37" t="n"/>
      <c r="H33" s="37" t="n"/>
      <c r="I33" s="37" t="n"/>
      <c r="J33" s="37" t="n"/>
      <c r="K33" s="37" t="n"/>
      <c r="L33" s="37" t="n"/>
      <c r="M33" s="37" t="n"/>
    </row>
    <row r="34" ht="22" customHeight="1">
      <c r="A34" s="38" t="n"/>
      <c r="B34" s="38" t="n"/>
      <c r="C34" s="38" t="n"/>
      <c r="D34" s="38" t="n"/>
      <c r="E34" s="38" t="n"/>
      <c r="F34" s="38" t="n"/>
      <c r="G34" s="38" t="n"/>
      <c r="H34" s="38" t="n"/>
      <c r="I34" s="38" t="n"/>
      <c r="J34" s="38" t="n"/>
      <c r="K34" s="38" t="n"/>
      <c r="L34" s="38" t="n"/>
      <c r="M34" s="38" t="n"/>
    </row>
    <row r="35" ht="22" customHeight="1">
      <c r="A35" s="37" t="n"/>
      <c r="B35" s="37" t="n"/>
      <c r="C35" s="37" t="n"/>
      <c r="D35" s="37" t="n"/>
      <c r="E35" s="37" t="n"/>
      <c r="F35" s="37" t="n"/>
      <c r="G35" s="37" t="n"/>
      <c r="H35" s="37" t="n"/>
      <c r="I35" s="37" t="n"/>
      <c r="J35" s="37" t="n"/>
      <c r="K35" s="37" t="n"/>
      <c r="L35" s="37" t="n"/>
      <c r="M35" s="37" t="n"/>
    </row>
    <row r="36" ht="22" customHeight="1">
      <c r="A36" s="38" t="n"/>
      <c r="B36" s="38" t="n"/>
      <c r="C36" s="38" t="n"/>
      <c r="D36" s="38" t="n"/>
      <c r="E36" s="38" t="n"/>
      <c r="F36" s="38" t="n"/>
      <c r="G36" s="38" t="n"/>
      <c r="H36" s="38" t="n"/>
      <c r="I36" s="38" t="n"/>
      <c r="J36" s="38" t="n"/>
      <c r="K36" s="38" t="n"/>
      <c r="L36" s="38" t="n"/>
      <c r="M36" s="38" t="n"/>
    </row>
    <row r="37" ht="22" customHeight="1">
      <c r="A37" s="37" t="n"/>
      <c r="B37" s="37" t="n"/>
      <c r="C37" s="37" t="n"/>
      <c r="D37" s="37" t="n"/>
      <c r="E37" s="37" t="n"/>
      <c r="F37" s="37" t="n"/>
      <c r="G37" s="37" t="n"/>
      <c r="H37" s="37" t="n"/>
      <c r="I37" s="37" t="n"/>
      <c r="J37" s="37" t="n"/>
      <c r="K37" s="37" t="n"/>
      <c r="L37" s="37" t="n"/>
      <c r="M37" s="37" t="n"/>
    </row>
    <row r="38" ht="22" customHeight="1">
      <c r="A38" s="38" t="n"/>
      <c r="B38" s="38" t="n"/>
      <c r="C38" s="38" t="n"/>
      <c r="D38" s="38" t="n"/>
      <c r="E38" s="38" t="n"/>
      <c r="F38" s="38" t="n"/>
      <c r="G38" s="38" t="n"/>
      <c r="H38" s="38" t="n"/>
      <c r="I38" s="38" t="n"/>
      <c r="J38" s="38" t="n"/>
      <c r="K38" s="38" t="n"/>
      <c r="L38" s="38" t="n"/>
      <c r="M38" s="38" t="n"/>
    </row>
    <row r="39" ht="22" customHeight="1">
      <c r="A39" s="37" t="n"/>
      <c r="B39" s="37" t="n"/>
      <c r="C39" s="37" t="n"/>
      <c r="D39" s="37" t="n"/>
      <c r="E39" s="37" t="n"/>
      <c r="F39" s="37" t="n"/>
      <c r="G39" s="37" t="n"/>
      <c r="H39" s="37" t="n"/>
      <c r="I39" s="37" t="n"/>
      <c r="J39" s="37" t="n"/>
      <c r="K39" s="37" t="n"/>
      <c r="L39" s="37" t="n"/>
      <c r="M39" s="37" t="n"/>
    </row>
    <row r="40" ht="22" customHeight="1">
      <c r="A40" s="38" t="n"/>
      <c r="B40" s="38" t="n"/>
      <c r="C40" s="38" t="n"/>
      <c r="D40" s="38" t="n"/>
      <c r="E40" s="38" t="n"/>
      <c r="F40" s="38" t="n"/>
      <c r="G40" s="38" t="n"/>
      <c r="H40" s="38" t="n"/>
      <c r="I40" s="38" t="n"/>
      <c r="J40" s="38" t="n"/>
      <c r="K40" s="38" t="n"/>
      <c r="L40" s="38" t="n"/>
      <c r="M40" s="38" t="n"/>
    </row>
    <row r="41" ht="22" customHeight="1">
      <c r="A41" s="37" t="n"/>
      <c r="B41" s="37" t="n"/>
      <c r="C41" s="37" t="n"/>
      <c r="D41" s="37" t="n"/>
      <c r="E41" s="37" t="n"/>
      <c r="F41" s="37" t="n"/>
      <c r="G41" s="37" t="n"/>
      <c r="H41" s="37" t="n"/>
      <c r="I41" s="37" t="n"/>
      <c r="J41" s="37" t="n"/>
      <c r="K41" s="37" t="n"/>
      <c r="L41" s="37" t="n"/>
      <c r="M41" s="37" t="n"/>
    </row>
    <row r="42" ht="22" customHeight="1">
      <c r="A42" s="38" t="n"/>
      <c r="B42" s="38" t="n"/>
      <c r="C42" s="38" t="n"/>
      <c r="D42" s="38" t="n"/>
      <c r="E42" s="38" t="n"/>
      <c r="F42" s="38" t="n"/>
      <c r="G42" s="38" t="n"/>
      <c r="H42" s="38" t="n"/>
      <c r="I42" s="38" t="n"/>
      <c r="J42" s="38" t="n"/>
      <c r="K42" s="38" t="n"/>
      <c r="L42" s="38" t="n"/>
      <c r="M42" s="38" t="n"/>
    </row>
    <row r="43" ht="22" customHeight="1">
      <c r="A43" s="37" t="n"/>
      <c r="B43" s="37" t="n"/>
      <c r="C43" s="37" t="n"/>
      <c r="D43" s="37" t="n"/>
      <c r="E43" s="37" t="n"/>
      <c r="F43" s="37" t="n"/>
      <c r="G43" s="37" t="n"/>
      <c r="H43" s="37" t="n"/>
      <c r="I43" s="37" t="n"/>
      <c r="J43" s="37" t="n"/>
      <c r="K43" s="37" t="n"/>
      <c r="L43" s="37" t="n"/>
      <c r="M43" s="37" t="n"/>
    </row>
    <row r="44" ht="22" customHeight="1">
      <c r="A44" s="38" t="n"/>
      <c r="B44" s="38" t="n"/>
      <c r="C44" s="38" t="n"/>
      <c r="D44" s="38" t="n"/>
      <c r="E44" s="38" t="n"/>
      <c r="F44" s="38" t="n"/>
      <c r="G44" s="38" t="n"/>
      <c r="H44" s="38" t="n"/>
      <c r="I44" s="38" t="n"/>
      <c r="J44" s="38" t="n"/>
      <c r="K44" s="38" t="n"/>
      <c r="L44" s="38" t="n"/>
      <c r="M44" s="38" t="n"/>
    </row>
    <row r="45" ht="22" customHeight="1">
      <c r="A45" s="37" t="n"/>
      <c r="B45" s="37" t="n"/>
      <c r="C45" s="37" t="n"/>
      <c r="D45" s="37" t="n"/>
      <c r="E45" s="37" t="n"/>
      <c r="F45" s="37" t="n"/>
      <c r="G45" s="37" t="n"/>
      <c r="H45" s="37" t="n"/>
      <c r="I45" s="37" t="n"/>
      <c r="J45" s="37" t="n"/>
      <c r="K45" s="37" t="n"/>
      <c r="L45" s="37" t="n"/>
      <c r="M45" s="37" t="n"/>
    </row>
    <row r="46" ht="22" customHeight="1">
      <c r="A46" s="38" t="n"/>
      <c r="B46" s="38" t="n"/>
      <c r="C46" s="38" t="n"/>
      <c r="D46" s="38" t="n"/>
      <c r="E46" s="38" t="n"/>
      <c r="F46" s="38" t="n"/>
      <c r="G46" s="38" t="n"/>
      <c r="H46" s="38" t="n"/>
      <c r="I46" s="38" t="n"/>
      <c r="J46" s="38" t="n"/>
      <c r="K46" s="38" t="n"/>
      <c r="L46" s="38" t="n"/>
      <c r="M46" s="38" t="n"/>
    </row>
    <row r="47" ht="22" customHeight="1">
      <c r="A47" s="37" t="n"/>
      <c r="B47" s="37" t="n"/>
      <c r="C47" s="37" t="n"/>
      <c r="D47" s="37" t="n"/>
      <c r="E47" s="37" t="n"/>
      <c r="F47" s="37" t="n"/>
      <c r="G47" s="37" t="n"/>
      <c r="H47" s="37" t="n"/>
      <c r="I47" s="37" t="n"/>
      <c r="J47" s="37" t="n"/>
      <c r="K47" s="37" t="n"/>
      <c r="L47" s="37" t="n"/>
      <c r="M47" s="37" t="n"/>
    </row>
    <row r="48" ht="22" customHeight="1">
      <c r="A48" s="38" t="n"/>
      <c r="B48" s="38" t="n"/>
      <c r="C48" s="38" t="n"/>
      <c r="D48" s="38" t="n"/>
      <c r="E48" s="38" t="n"/>
      <c r="F48" s="38" t="n"/>
      <c r="G48" s="38" t="n"/>
      <c r="H48" s="38" t="n"/>
      <c r="I48" s="38" t="n"/>
      <c r="J48" s="38" t="n"/>
      <c r="K48" s="38" t="n"/>
      <c r="L48" s="38" t="n"/>
      <c r="M48" s="38" t="n"/>
    </row>
    <row r="49" ht="22" customHeight="1">
      <c r="A49" s="37" t="n"/>
      <c r="B49" s="37" t="n"/>
      <c r="C49" s="37" t="n"/>
      <c r="D49" s="37" t="n"/>
      <c r="E49" s="37" t="n"/>
      <c r="F49" s="37" t="n"/>
      <c r="G49" s="37" t="n"/>
      <c r="H49" s="37" t="n"/>
      <c r="I49" s="37" t="n"/>
      <c r="J49" s="37" t="n"/>
      <c r="K49" s="37" t="n"/>
      <c r="L49" s="37" t="n"/>
      <c r="M49" s="37" t="n"/>
    </row>
    <row r="50" ht="22" customHeight="1">
      <c r="A50" s="38" t="n"/>
      <c r="B50" s="38" t="n"/>
      <c r="C50" s="38" t="n"/>
      <c r="D50" s="38" t="n"/>
      <c r="E50" s="38" t="n"/>
      <c r="F50" s="38" t="n"/>
      <c r="G50" s="38" t="n"/>
      <c r="H50" s="38" t="n"/>
      <c r="I50" s="38" t="n"/>
      <c r="J50" s="38" t="n"/>
      <c r="K50" s="38" t="n"/>
      <c r="L50" s="38" t="n"/>
      <c r="M50" s="38" t="n"/>
    </row>
    <row r="51" ht="22" customHeight="1">
      <c r="A51" s="37" t="n"/>
      <c r="B51" s="37" t="n"/>
      <c r="C51" s="37" t="n"/>
      <c r="D51" s="37" t="n"/>
      <c r="E51" s="37" t="n"/>
      <c r="F51" s="37" t="n"/>
      <c r="G51" s="37" t="n"/>
      <c r="H51" s="37" t="n"/>
      <c r="I51" s="37" t="n"/>
      <c r="J51" s="37" t="n"/>
      <c r="K51" s="37" t="n"/>
      <c r="L51" s="37" t="n"/>
      <c r="M51" s="37" t="n"/>
    </row>
    <row r="52" ht="22" customHeight="1">
      <c r="A52" s="38" t="n"/>
      <c r="B52" s="38" t="n"/>
      <c r="C52" s="38" t="n"/>
      <c r="D52" s="38" t="n"/>
      <c r="E52" s="38" t="n"/>
      <c r="F52" s="38" t="n"/>
      <c r="G52" s="38" t="n"/>
      <c r="H52" s="38" t="n"/>
      <c r="I52" s="38" t="n"/>
      <c r="J52" s="38" t="n"/>
      <c r="K52" s="38" t="n"/>
      <c r="L52" s="38" t="n"/>
      <c r="M52" s="38" t="n"/>
    </row>
    <row r="53" ht="22" customHeight="1">
      <c r="A53" s="37" t="n"/>
      <c r="B53" s="37" t="n"/>
      <c r="C53" s="37" t="n"/>
      <c r="D53" s="37" t="n"/>
      <c r="E53" s="37" t="n"/>
      <c r="F53" s="37" t="n"/>
      <c r="G53" s="37" t="n"/>
      <c r="H53" s="37" t="n"/>
      <c r="I53" s="37" t="n"/>
      <c r="J53" s="37" t="n"/>
      <c r="K53" s="37" t="n"/>
      <c r="L53" s="37" t="n"/>
      <c r="M53" s="37" t="n"/>
    </row>
  </sheetData>
  <mergeCells count="2">
    <mergeCell ref="A2:M2"/>
    <mergeCell ref="A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5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30" customWidth="1" min="2" max="2"/>
    <col width="18" customWidth="1" min="3" max="3"/>
    <col width="16" customWidth="1" min="4" max="4"/>
    <col width="12" customWidth="1" min="5" max="5"/>
    <col width="13" customWidth="1" min="6" max="6"/>
    <col width="15" customWidth="1" min="7" max="7"/>
    <col width="18" customWidth="1" min="8" max="8"/>
    <col width="20" customWidth="1" min="9" max="9"/>
    <col width="14" customWidth="1" min="10" max="10"/>
    <col width="20" customWidth="1" min="11" max="11"/>
    <col width="28" customWidth="1" min="12" max="12"/>
  </cols>
  <sheetData>
    <row r="1" ht="35" customHeight="1">
      <c r="A1" s="47" t="inlineStr">
        <is>
          <t>💰 SALES PIPELINE — TIANGGE</t>
        </is>
      </c>
    </row>
    <row r="2" ht="20" customHeight="1">
      <c r="A2" s="27" t="inlineStr">
        <is>
          <t>Track all revenue opportunities — merchant subscriptions, featured listings, partnerships, and sponsorships.</t>
        </is>
      </c>
    </row>
    <row r="3" ht="28" customHeight="1">
      <c r="A3" s="16" t="inlineStr">
        <is>
          <t>ID</t>
        </is>
      </c>
      <c r="B3" s="16" t="inlineStr">
        <is>
          <t>Deal / Account</t>
        </is>
      </c>
      <c r="C3" s="16" t="inlineStr">
        <is>
          <t>Deal Type</t>
        </is>
      </c>
      <c r="D3" s="16" t="inlineStr">
        <is>
          <t>Stage</t>
        </is>
      </c>
      <c r="E3" s="16" t="inlineStr">
        <is>
          <t>Owner</t>
        </is>
      </c>
      <c r="F3" s="16" t="inlineStr">
        <is>
          <t>Date Created</t>
        </is>
      </c>
      <c r="G3" s="16" t="inlineStr">
        <is>
          <t>Expected Close</t>
        </is>
      </c>
      <c r="H3" s="16" t="inlineStr">
        <is>
          <t>Deal Value (PHP)</t>
        </is>
      </c>
      <c r="I3" s="16" t="inlineStr">
        <is>
          <t>Monthly Recurring (PHP)</t>
        </is>
      </c>
      <c r="J3" s="16" t="inlineStr">
        <is>
          <t>Probability %</t>
        </is>
      </c>
      <c r="K3" s="16" t="inlineStr">
        <is>
          <t>Actual Revenue (PHP)</t>
        </is>
      </c>
      <c r="L3" s="16" t="inlineStr">
        <is>
          <t>Notes</t>
        </is>
      </c>
    </row>
    <row r="4" ht="22" customHeight="1">
      <c r="A4" s="28" t="inlineStr">
        <is>
          <t>S-001</t>
        </is>
      </c>
      <c r="B4" s="28" t="inlineStr">
        <is>
          <t>BelleK Beauty - Featured Listing</t>
        </is>
      </c>
      <c r="C4" s="28" t="inlineStr">
        <is>
          <t>Featured Slot</t>
        </is>
      </c>
      <c r="D4" s="34" t="inlineStr">
        <is>
          <t>Closed Won</t>
        </is>
      </c>
      <c r="E4" s="28" t="inlineStr">
        <is>
          <t>Jhai</t>
        </is>
      </c>
      <c r="F4" s="28" t="inlineStr">
        <is>
          <t>2025-01-17</t>
        </is>
      </c>
      <c r="G4" s="28" t="inlineStr">
        <is>
          <t>2025-01-22</t>
        </is>
      </c>
      <c r="H4" s="30" t="n">
        <v>2500</v>
      </c>
      <c r="I4" s="30" t="n">
        <v>2500</v>
      </c>
      <c r="J4" s="48" t="n">
        <v>1</v>
      </c>
      <c r="K4" s="30" t="n">
        <v>2500</v>
      </c>
      <c r="L4" s="28" t="inlineStr">
        <is>
          <t>Monthly recurring, renews Feb</t>
        </is>
      </c>
    </row>
    <row r="5" ht="22" customHeight="1">
      <c r="A5" s="31" t="inlineStr">
        <is>
          <t>S-002</t>
        </is>
      </c>
      <c r="B5" s="31" t="inlineStr">
        <is>
          <t>Pinoy Thrift - Merchant Sub</t>
        </is>
      </c>
      <c r="C5" s="31" t="inlineStr">
        <is>
          <t>Subscription</t>
        </is>
      </c>
      <c r="D5" s="34" t="inlineStr">
        <is>
          <t>Closed Won</t>
        </is>
      </c>
      <c r="E5" s="31" t="inlineStr">
        <is>
          <t>Jhai</t>
        </is>
      </c>
      <c r="F5" s="31" t="inlineStr">
        <is>
          <t>2025-01-10</t>
        </is>
      </c>
      <c r="G5" s="31" t="inlineStr">
        <is>
          <t>2025-01-15</t>
        </is>
      </c>
      <c r="H5" s="33" t="n">
        <v>500</v>
      </c>
      <c r="I5" s="33" t="n">
        <v>500</v>
      </c>
      <c r="J5" s="49" t="n">
        <v>1</v>
      </c>
      <c r="K5" s="33" t="n">
        <v>500</v>
      </c>
      <c r="L5" s="31" t="inlineStr">
        <is>
          <t>Basic plan, ₱500/mo</t>
        </is>
      </c>
    </row>
    <row r="6" ht="22" customHeight="1">
      <c r="A6" s="28" t="inlineStr">
        <is>
          <t>S-003</t>
        </is>
      </c>
      <c r="B6" s="28" t="inlineStr">
        <is>
          <t>Lutong Bahay - Featured Listing</t>
        </is>
      </c>
      <c r="C6" s="28" t="inlineStr">
        <is>
          <t>Featured Slot</t>
        </is>
      </c>
      <c r="D6" s="32" t="inlineStr">
        <is>
          <t>Negotiation</t>
        </is>
      </c>
      <c r="E6" s="28" t="inlineStr">
        <is>
          <t>Jhai</t>
        </is>
      </c>
      <c r="F6" s="28" t="inlineStr">
        <is>
          <t>2025-01-18</t>
        </is>
      </c>
      <c r="G6" s="28" t="inlineStr">
        <is>
          <t>2025-02-01</t>
        </is>
      </c>
      <c r="H6" s="30" t="n">
        <v>2500</v>
      </c>
      <c r="I6" s="30" t="n">
        <v>2500</v>
      </c>
      <c r="J6" s="48" t="n">
        <v>0.7</v>
      </c>
      <c r="K6" s="30" t="n">
        <v>0</v>
      </c>
      <c r="L6" s="28" t="inlineStr">
        <is>
          <t>Negotiating on package price</t>
        </is>
      </c>
    </row>
    <row r="7" ht="22" customHeight="1">
      <c r="A7" s="31" t="inlineStr">
        <is>
          <t>S-004</t>
        </is>
      </c>
      <c r="B7" s="31" t="inlineStr">
        <is>
          <t>SM Supermalls Partnership</t>
        </is>
      </c>
      <c r="C7" s="31" t="inlineStr">
        <is>
          <t>Partnership</t>
        </is>
      </c>
      <c r="D7" s="40" t="inlineStr">
        <is>
          <t>Prospect</t>
        </is>
      </c>
      <c r="E7" s="31" t="inlineStr">
        <is>
          <t>Team</t>
        </is>
      </c>
      <c r="F7" s="31" t="inlineStr">
        <is>
          <t>2025-01-05</t>
        </is>
      </c>
      <c r="G7" s="31" t="inlineStr">
        <is>
          <t>2025-03-01</t>
        </is>
      </c>
      <c r="H7" s="33" t="n">
        <v>50000</v>
      </c>
      <c r="I7" s="33" t="n">
        <v>0</v>
      </c>
      <c r="J7" s="49" t="n">
        <v>0.2</v>
      </c>
      <c r="K7" s="33" t="n">
        <v>0</v>
      </c>
      <c r="L7" s="31" t="inlineStr">
        <is>
          <t>Long shot but worth pursuing</t>
        </is>
      </c>
    </row>
    <row r="8" ht="22" customHeight="1">
      <c r="A8" s="28" t="inlineStr">
        <is>
          <t>S-005</t>
        </is>
      </c>
      <c r="B8" s="28" t="inlineStr">
        <is>
          <t>Valentine's Event Sponsor - TBD</t>
        </is>
      </c>
      <c r="C8" s="28" t="inlineStr">
        <is>
          <t>Sponsorship</t>
        </is>
      </c>
      <c r="D8" s="41" t="inlineStr">
        <is>
          <t>Proposal Sent</t>
        </is>
      </c>
      <c r="E8" s="28" t="inlineStr">
        <is>
          <t>Team</t>
        </is>
      </c>
      <c r="F8" s="28" t="inlineStr">
        <is>
          <t>2025-01-20</t>
        </is>
      </c>
      <c r="G8" s="28" t="inlineStr">
        <is>
          <t>2025-02-01</t>
        </is>
      </c>
      <c r="H8" s="30" t="n">
        <v>10000</v>
      </c>
      <c r="I8" s="30" t="n">
        <v>0</v>
      </c>
      <c r="J8" s="48" t="n">
        <v>0.6</v>
      </c>
      <c r="K8" s="30" t="n">
        <v>0</v>
      </c>
      <c r="L8" s="28" t="inlineStr">
        <is>
          <t>Sent deck to 3 local brands</t>
        </is>
      </c>
    </row>
    <row r="9" ht="22" customHeight="1">
      <c r="A9" s="31" t="inlineStr">
        <is>
          <t>S-006</t>
        </is>
      </c>
      <c r="B9" s="31" t="inlineStr">
        <is>
          <t>Maria Santos - Merchant Sub</t>
        </is>
      </c>
      <c r="C9" s="31" t="inlineStr">
        <is>
          <t>Subscription</t>
        </is>
      </c>
      <c r="D9" s="40" t="inlineStr">
        <is>
          <t>Prospect</t>
        </is>
      </c>
      <c r="E9" s="31" t="inlineStr">
        <is>
          <t>Jhai</t>
        </is>
      </c>
      <c r="F9" s="31" t="inlineStr">
        <is>
          <t>2025-01-15</t>
        </is>
      </c>
      <c r="G9" s="31" t="inlineStr">
        <is>
          <t>2025-02-05</t>
        </is>
      </c>
      <c r="H9" s="33" t="n">
        <v>500</v>
      </c>
      <c r="I9" s="33" t="n">
        <v>500</v>
      </c>
      <c r="J9" s="49" t="n">
        <v>0.4</v>
      </c>
      <c r="K9" s="33" t="n">
        <v>0</v>
      </c>
      <c r="L9" s="31" t="inlineStr">
        <is>
          <t>Still reviewing the platform</t>
        </is>
      </c>
    </row>
    <row r="10" ht="26" customHeight="1">
      <c r="A10" s="23" t="inlineStr">
        <is>
          <t>TOTAL</t>
        </is>
      </c>
      <c r="B10" s="23" t="n"/>
      <c r="C10" s="23" t="n"/>
      <c r="D10" s="23" t="n"/>
      <c r="E10" s="23" t="n"/>
      <c r="F10" s="23" t="n"/>
      <c r="G10" s="23" t="n"/>
      <c r="H10" s="24">
        <f>SUM(H4:H9)</f>
        <v/>
      </c>
      <c r="I10" s="24">
        <f>SUM(I4:I9)</f>
        <v/>
      </c>
      <c r="J10" s="23" t="n"/>
      <c r="K10" s="24">
        <f>SUM(K4:K9)</f>
        <v/>
      </c>
      <c r="L10" s="23" t="n"/>
    </row>
    <row r="11" ht="22" customHeight="1">
      <c r="A11" s="37" t="n"/>
      <c r="B11" s="37" t="n"/>
      <c r="C11" s="37" t="n"/>
      <c r="D11" s="37" t="n"/>
      <c r="E11" s="37" t="n"/>
      <c r="F11" s="37" t="n"/>
      <c r="G11" s="37" t="n"/>
      <c r="H11" s="37" t="n"/>
      <c r="I11" s="37" t="n"/>
      <c r="J11" s="37" t="n"/>
      <c r="K11" s="37" t="n"/>
      <c r="L11" s="37" t="n"/>
    </row>
    <row r="12" ht="22" customHeight="1">
      <c r="A12" s="38" t="n"/>
      <c r="B12" s="38" t="n"/>
      <c r="C12" s="38" t="n"/>
      <c r="D12" s="38" t="n"/>
      <c r="E12" s="38" t="n"/>
      <c r="F12" s="38" t="n"/>
      <c r="G12" s="38" t="n"/>
      <c r="H12" s="38" t="n"/>
      <c r="I12" s="38" t="n"/>
      <c r="J12" s="38" t="n"/>
      <c r="K12" s="38" t="n"/>
      <c r="L12" s="38" t="n"/>
    </row>
    <row r="13" ht="22" customHeight="1">
      <c r="A13" s="37" t="n"/>
      <c r="B13" s="37" t="n"/>
      <c r="C13" s="37" t="n"/>
      <c r="D13" s="37" t="n"/>
      <c r="E13" s="37" t="n"/>
      <c r="F13" s="37" t="n"/>
      <c r="G13" s="37" t="n"/>
      <c r="H13" s="37" t="n"/>
      <c r="I13" s="37" t="n"/>
      <c r="J13" s="37" t="n"/>
      <c r="K13" s="37" t="n"/>
      <c r="L13" s="37" t="n"/>
    </row>
    <row r="14" ht="22" customHeight="1">
      <c r="A14" s="38" t="n"/>
      <c r="B14" s="38" t="n"/>
      <c r="C14" s="38" t="n"/>
      <c r="D14" s="38" t="n"/>
      <c r="E14" s="38" t="n"/>
      <c r="F14" s="38" t="n"/>
      <c r="G14" s="38" t="n"/>
      <c r="H14" s="38" t="n"/>
      <c r="I14" s="38" t="n"/>
      <c r="J14" s="38" t="n"/>
      <c r="K14" s="38" t="n"/>
      <c r="L14" s="38" t="n"/>
    </row>
    <row r="15" ht="22" customHeight="1">
      <c r="A15" s="37" t="n"/>
      <c r="B15" s="37" t="n"/>
      <c r="C15" s="37" t="n"/>
      <c r="D15" s="37" t="n"/>
      <c r="E15" s="37" t="n"/>
      <c r="F15" s="37" t="n"/>
      <c r="G15" s="37" t="n"/>
      <c r="H15" s="37" t="n"/>
      <c r="I15" s="37" t="n"/>
      <c r="J15" s="37" t="n"/>
      <c r="K15" s="37" t="n"/>
      <c r="L15" s="37" t="n"/>
    </row>
    <row r="16" ht="22" customHeight="1">
      <c r="A16" s="38" t="n"/>
      <c r="B16" s="38" t="n"/>
      <c r="C16" s="38" t="n"/>
      <c r="D16" s="38" t="n"/>
      <c r="E16" s="38" t="n"/>
      <c r="F16" s="38" t="n"/>
      <c r="G16" s="38" t="n"/>
      <c r="H16" s="38" t="n"/>
      <c r="I16" s="38" t="n"/>
      <c r="J16" s="38" t="n"/>
      <c r="K16" s="38" t="n"/>
      <c r="L16" s="38" t="n"/>
    </row>
    <row r="17" ht="22" customHeight="1">
      <c r="A17" s="37" t="n"/>
      <c r="B17" s="37" t="n"/>
      <c r="C17" s="37" t="n"/>
      <c r="D17" s="37" t="n"/>
      <c r="E17" s="37" t="n"/>
      <c r="F17" s="37" t="n"/>
      <c r="G17" s="37" t="n"/>
      <c r="H17" s="37" t="n"/>
      <c r="I17" s="37" t="n"/>
      <c r="J17" s="37" t="n"/>
      <c r="K17" s="37" t="n"/>
      <c r="L17" s="37" t="n"/>
    </row>
    <row r="18" ht="22" customHeight="1">
      <c r="A18" s="38" t="n"/>
      <c r="B18" s="38" t="n"/>
      <c r="C18" s="38" t="n"/>
      <c r="D18" s="38" t="n"/>
      <c r="E18" s="38" t="n"/>
      <c r="F18" s="38" t="n"/>
      <c r="G18" s="38" t="n"/>
      <c r="H18" s="38" t="n"/>
      <c r="I18" s="38" t="n"/>
      <c r="J18" s="38" t="n"/>
      <c r="K18" s="38" t="n"/>
      <c r="L18" s="38" t="n"/>
    </row>
    <row r="19" ht="22" customHeight="1">
      <c r="A19" s="37" t="n"/>
      <c r="B19" s="37" t="n"/>
      <c r="C19" s="37" t="n"/>
      <c r="D19" s="37" t="n"/>
      <c r="E19" s="37" t="n"/>
      <c r="F19" s="37" t="n"/>
      <c r="G19" s="37" t="n"/>
      <c r="H19" s="37" t="n"/>
      <c r="I19" s="37" t="n"/>
      <c r="J19" s="37" t="n"/>
      <c r="K19" s="37" t="n"/>
      <c r="L19" s="37" t="n"/>
    </row>
    <row r="20" ht="22" customHeight="1">
      <c r="A20" s="38" t="n"/>
      <c r="B20" s="38" t="n"/>
      <c r="C20" s="38" t="n"/>
      <c r="D20" s="38" t="n"/>
      <c r="E20" s="38" t="n"/>
      <c r="F20" s="38" t="n"/>
      <c r="G20" s="38" t="n"/>
      <c r="H20" s="38" t="n"/>
      <c r="I20" s="38" t="n"/>
      <c r="J20" s="38" t="n"/>
      <c r="K20" s="38" t="n"/>
      <c r="L20" s="38" t="n"/>
    </row>
    <row r="21" ht="22" customHeight="1">
      <c r="A21" s="37" t="n"/>
      <c r="B21" s="37" t="n"/>
      <c r="C21" s="37" t="n"/>
      <c r="D21" s="37" t="n"/>
      <c r="E21" s="37" t="n"/>
      <c r="F21" s="37" t="n"/>
      <c r="G21" s="37" t="n"/>
      <c r="H21" s="37" t="n"/>
      <c r="I21" s="37" t="n"/>
      <c r="J21" s="37" t="n"/>
      <c r="K21" s="37" t="n"/>
      <c r="L21" s="37" t="n"/>
    </row>
    <row r="22" ht="22" customHeight="1">
      <c r="A22" s="38" t="n"/>
      <c r="B22" s="38" t="n"/>
      <c r="C22" s="38" t="n"/>
      <c r="D22" s="38" t="n"/>
      <c r="E22" s="38" t="n"/>
      <c r="F22" s="38" t="n"/>
      <c r="G22" s="38" t="n"/>
      <c r="H22" s="38" t="n"/>
      <c r="I22" s="38" t="n"/>
      <c r="J22" s="38" t="n"/>
      <c r="K22" s="38" t="n"/>
      <c r="L22" s="38" t="n"/>
    </row>
    <row r="23" ht="22" customHeight="1">
      <c r="A23" s="37" t="n"/>
      <c r="B23" s="37" t="n"/>
      <c r="C23" s="37" t="n"/>
      <c r="D23" s="37" t="n"/>
      <c r="E23" s="37" t="n"/>
      <c r="F23" s="37" t="n"/>
      <c r="G23" s="37" t="n"/>
      <c r="H23" s="37" t="n"/>
      <c r="I23" s="37" t="n"/>
      <c r="J23" s="37" t="n"/>
      <c r="K23" s="37" t="n"/>
      <c r="L23" s="37" t="n"/>
    </row>
    <row r="24" ht="22" customHeight="1">
      <c r="A24" s="38" t="n"/>
      <c r="B24" s="38" t="n"/>
      <c r="C24" s="38" t="n"/>
      <c r="D24" s="38" t="n"/>
      <c r="E24" s="38" t="n"/>
      <c r="F24" s="38" t="n"/>
      <c r="G24" s="38" t="n"/>
      <c r="H24" s="38" t="n"/>
      <c r="I24" s="38" t="n"/>
      <c r="J24" s="38" t="n"/>
      <c r="K24" s="38" t="n"/>
      <c r="L24" s="38" t="n"/>
    </row>
    <row r="25" ht="22" customHeight="1">
      <c r="A25" s="37" t="n"/>
      <c r="B25" s="37" t="n"/>
      <c r="C25" s="37" t="n"/>
      <c r="D25" s="37" t="n"/>
      <c r="E25" s="37" t="n"/>
      <c r="F25" s="37" t="n"/>
      <c r="G25" s="37" t="n"/>
      <c r="H25" s="37" t="n"/>
      <c r="I25" s="37" t="n"/>
      <c r="J25" s="37" t="n"/>
      <c r="K25" s="37" t="n"/>
      <c r="L25" s="37" t="n"/>
    </row>
    <row r="26" ht="22" customHeight="1">
      <c r="A26" s="38" t="n"/>
      <c r="B26" s="38" t="n"/>
      <c r="C26" s="38" t="n"/>
      <c r="D26" s="38" t="n"/>
      <c r="E26" s="38" t="n"/>
      <c r="F26" s="38" t="n"/>
      <c r="G26" s="38" t="n"/>
      <c r="H26" s="38" t="n"/>
      <c r="I26" s="38" t="n"/>
      <c r="J26" s="38" t="n"/>
      <c r="K26" s="38" t="n"/>
      <c r="L26" s="38" t="n"/>
    </row>
    <row r="27" ht="22" customHeight="1">
      <c r="A27" s="37" t="n"/>
      <c r="B27" s="37" t="n"/>
      <c r="C27" s="37" t="n"/>
      <c r="D27" s="37" t="n"/>
      <c r="E27" s="37" t="n"/>
      <c r="F27" s="37" t="n"/>
      <c r="G27" s="37" t="n"/>
      <c r="H27" s="37" t="n"/>
      <c r="I27" s="37" t="n"/>
      <c r="J27" s="37" t="n"/>
      <c r="K27" s="37" t="n"/>
      <c r="L27" s="37" t="n"/>
    </row>
    <row r="28" ht="22" customHeight="1">
      <c r="A28" s="38" t="n"/>
      <c r="B28" s="38" t="n"/>
      <c r="C28" s="38" t="n"/>
      <c r="D28" s="38" t="n"/>
      <c r="E28" s="38" t="n"/>
      <c r="F28" s="38" t="n"/>
      <c r="G28" s="38" t="n"/>
      <c r="H28" s="38" t="n"/>
      <c r="I28" s="38" t="n"/>
      <c r="J28" s="38" t="n"/>
      <c r="K28" s="38" t="n"/>
      <c r="L28" s="38" t="n"/>
    </row>
    <row r="29" ht="22" customHeight="1">
      <c r="A29" s="37" t="n"/>
      <c r="B29" s="37" t="n"/>
      <c r="C29" s="37" t="n"/>
      <c r="D29" s="37" t="n"/>
      <c r="E29" s="37" t="n"/>
      <c r="F29" s="37" t="n"/>
      <c r="G29" s="37" t="n"/>
      <c r="H29" s="37" t="n"/>
      <c r="I29" s="37" t="n"/>
      <c r="J29" s="37" t="n"/>
      <c r="K29" s="37" t="n"/>
      <c r="L29" s="37" t="n"/>
    </row>
    <row r="30" ht="22" customHeight="1">
      <c r="A30" s="38" t="n"/>
      <c r="B30" s="38" t="n"/>
      <c r="C30" s="38" t="n"/>
      <c r="D30" s="38" t="n"/>
      <c r="E30" s="38" t="n"/>
      <c r="F30" s="38" t="n"/>
      <c r="G30" s="38" t="n"/>
      <c r="H30" s="38" t="n"/>
      <c r="I30" s="38" t="n"/>
      <c r="J30" s="38" t="n"/>
      <c r="K30" s="38" t="n"/>
      <c r="L30" s="38" t="n"/>
    </row>
    <row r="31" ht="22" customHeight="1">
      <c r="A31" s="37" t="n"/>
      <c r="B31" s="37" t="n"/>
      <c r="C31" s="37" t="n"/>
      <c r="D31" s="37" t="n"/>
      <c r="E31" s="37" t="n"/>
      <c r="F31" s="37" t="n"/>
      <c r="G31" s="37" t="n"/>
      <c r="H31" s="37" t="n"/>
      <c r="I31" s="37" t="n"/>
      <c r="J31" s="37" t="n"/>
      <c r="K31" s="37" t="n"/>
      <c r="L31" s="37" t="n"/>
    </row>
    <row r="32" ht="22" customHeight="1">
      <c r="A32" s="38" t="n"/>
      <c r="B32" s="38" t="n"/>
      <c r="C32" s="38" t="n"/>
      <c r="D32" s="38" t="n"/>
      <c r="E32" s="38" t="n"/>
      <c r="F32" s="38" t="n"/>
      <c r="G32" s="38" t="n"/>
      <c r="H32" s="38" t="n"/>
      <c r="I32" s="38" t="n"/>
      <c r="J32" s="38" t="n"/>
      <c r="K32" s="38" t="n"/>
      <c r="L32" s="38" t="n"/>
    </row>
    <row r="33" ht="22" customHeight="1">
      <c r="A33" s="37" t="n"/>
      <c r="B33" s="37" t="n"/>
      <c r="C33" s="37" t="n"/>
      <c r="D33" s="37" t="n"/>
      <c r="E33" s="37" t="n"/>
      <c r="F33" s="37" t="n"/>
      <c r="G33" s="37" t="n"/>
      <c r="H33" s="37" t="n"/>
      <c r="I33" s="37" t="n"/>
      <c r="J33" s="37" t="n"/>
      <c r="K33" s="37" t="n"/>
      <c r="L33" s="37" t="n"/>
    </row>
    <row r="34" ht="22" customHeight="1">
      <c r="A34" s="38" t="n"/>
      <c r="B34" s="38" t="n"/>
      <c r="C34" s="38" t="n"/>
      <c r="D34" s="38" t="n"/>
      <c r="E34" s="38" t="n"/>
      <c r="F34" s="38" t="n"/>
      <c r="G34" s="38" t="n"/>
      <c r="H34" s="38" t="n"/>
      <c r="I34" s="38" t="n"/>
      <c r="J34" s="38" t="n"/>
      <c r="K34" s="38" t="n"/>
      <c r="L34" s="38" t="n"/>
    </row>
    <row r="35" ht="22" customHeight="1">
      <c r="A35" s="37" t="n"/>
      <c r="B35" s="37" t="n"/>
      <c r="C35" s="37" t="n"/>
      <c r="D35" s="37" t="n"/>
      <c r="E35" s="37" t="n"/>
      <c r="F35" s="37" t="n"/>
      <c r="G35" s="37" t="n"/>
      <c r="H35" s="37" t="n"/>
      <c r="I35" s="37" t="n"/>
      <c r="J35" s="37" t="n"/>
      <c r="K35" s="37" t="n"/>
      <c r="L35" s="37" t="n"/>
    </row>
    <row r="36" ht="22" customHeight="1">
      <c r="A36" s="38" t="n"/>
      <c r="B36" s="38" t="n"/>
      <c r="C36" s="38" t="n"/>
      <c r="D36" s="38" t="n"/>
      <c r="E36" s="38" t="n"/>
      <c r="F36" s="38" t="n"/>
      <c r="G36" s="38" t="n"/>
      <c r="H36" s="38" t="n"/>
      <c r="I36" s="38" t="n"/>
      <c r="J36" s="38" t="n"/>
      <c r="K36" s="38" t="n"/>
      <c r="L36" s="38" t="n"/>
    </row>
    <row r="37" ht="22" customHeight="1">
      <c r="A37" s="37" t="n"/>
      <c r="B37" s="37" t="n"/>
      <c r="C37" s="37" t="n"/>
      <c r="D37" s="37" t="n"/>
      <c r="E37" s="37" t="n"/>
      <c r="F37" s="37" t="n"/>
      <c r="G37" s="37" t="n"/>
      <c r="H37" s="37" t="n"/>
      <c r="I37" s="37" t="n"/>
      <c r="J37" s="37" t="n"/>
      <c r="K37" s="37" t="n"/>
      <c r="L37" s="37" t="n"/>
    </row>
    <row r="38" ht="22" customHeight="1">
      <c r="A38" s="38" t="n"/>
      <c r="B38" s="38" t="n"/>
      <c r="C38" s="38" t="n"/>
      <c r="D38" s="38" t="n"/>
      <c r="E38" s="38" t="n"/>
      <c r="F38" s="38" t="n"/>
      <c r="G38" s="38" t="n"/>
      <c r="H38" s="38" t="n"/>
      <c r="I38" s="38" t="n"/>
      <c r="J38" s="38" t="n"/>
      <c r="K38" s="38" t="n"/>
      <c r="L38" s="38" t="n"/>
    </row>
    <row r="39" ht="22" customHeight="1">
      <c r="A39" s="37" t="n"/>
      <c r="B39" s="37" t="n"/>
      <c r="C39" s="37" t="n"/>
      <c r="D39" s="37" t="n"/>
      <c r="E39" s="37" t="n"/>
      <c r="F39" s="37" t="n"/>
      <c r="G39" s="37" t="n"/>
      <c r="H39" s="37" t="n"/>
      <c r="I39" s="37" t="n"/>
      <c r="J39" s="37" t="n"/>
      <c r="K39" s="37" t="n"/>
      <c r="L39" s="37" t="n"/>
    </row>
    <row r="40" ht="22" customHeight="1">
      <c r="A40" s="38" t="n"/>
      <c r="B40" s="38" t="n"/>
      <c r="C40" s="38" t="n"/>
      <c r="D40" s="38" t="n"/>
      <c r="E40" s="38" t="n"/>
      <c r="F40" s="38" t="n"/>
      <c r="G40" s="38" t="n"/>
      <c r="H40" s="38" t="n"/>
      <c r="I40" s="38" t="n"/>
      <c r="J40" s="38" t="n"/>
      <c r="K40" s="38" t="n"/>
      <c r="L40" s="38" t="n"/>
    </row>
    <row r="41" ht="22" customHeight="1">
      <c r="A41" s="37" t="n"/>
      <c r="B41" s="37" t="n"/>
      <c r="C41" s="37" t="n"/>
      <c r="D41" s="37" t="n"/>
      <c r="E41" s="37" t="n"/>
      <c r="F41" s="37" t="n"/>
      <c r="G41" s="37" t="n"/>
      <c r="H41" s="37" t="n"/>
      <c r="I41" s="37" t="n"/>
      <c r="J41" s="37" t="n"/>
      <c r="K41" s="37" t="n"/>
      <c r="L41" s="37" t="n"/>
    </row>
    <row r="42" ht="22" customHeight="1">
      <c r="A42" s="38" t="n"/>
      <c r="B42" s="38" t="n"/>
      <c r="C42" s="38" t="n"/>
      <c r="D42" s="38" t="n"/>
      <c r="E42" s="38" t="n"/>
      <c r="F42" s="38" t="n"/>
      <c r="G42" s="38" t="n"/>
      <c r="H42" s="38" t="n"/>
      <c r="I42" s="38" t="n"/>
      <c r="J42" s="38" t="n"/>
      <c r="K42" s="38" t="n"/>
      <c r="L42" s="38" t="n"/>
    </row>
    <row r="43" ht="22" customHeight="1">
      <c r="A43" s="37" t="n"/>
      <c r="B43" s="37" t="n"/>
      <c r="C43" s="37" t="n"/>
      <c r="D43" s="37" t="n"/>
      <c r="E43" s="37" t="n"/>
      <c r="F43" s="37" t="n"/>
      <c r="G43" s="37" t="n"/>
      <c r="H43" s="37" t="n"/>
      <c r="I43" s="37" t="n"/>
      <c r="J43" s="37" t="n"/>
      <c r="K43" s="37" t="n"/>
      <c r="L43" s="37" t="n"/>
    </row>
    <row r="44" ht="22" customHeight="1">
      <c r="A44" s="38" t="n"/>
      <c r="B44" s="38" t="n"/>
      <c r="C44" s="38" t="n"/>
      <c r="D44" s="38" t="n"/>
      <c r="E44" s="38" t="n"/>
      <c r="F44" s="38" t="n"/>
      <c r="G44" s="38" t="n"/>
      <c r="H44" s="38" t="n"/>
      <c r="I44" s="38" t="n"/>
      <c r="J44" s="38" t="n"/>
      <c r="K44" s="38" t="n"/>
      <c r="L44" s="38" t="n"/>
    </row>
    <row r="45" ht="22" customHeight="1">
      <c r="A45" s="37" t="n"/>
      <c r="B45" s="37" t="n"/>
      <c r="C45" s="37" t="n"/>
      <c r="D45" s="37" t="n"/>
      <c r="E45" s="37" t="n"/>
      <c r="F45" s="37" t="n"/>
      <c r="G45" s="37" t="n"/>
      <c r="H45" s="37" t="n"/>
      <c r="I45" s="37" t="n"/>
      <c r="J45" s="37" t="n"/>
      <c r="K45" s="37" t="n"/>
      <c r="L45" s="37" t="n"/>
    </row>
    <row r="46" ht="22" customHeight="1">
      <c r="A46" s="38" t="n"/>
      <c r="B46" s="38" t="n"/>
      <c r="C46" s="38" t="n"/>
      <c r="D46" s="38" t="n"/>
      <c r="E46" s="38" t="n"/>
      <c r="F46" s="38" t="n"/>
      <c r="G46" s="38" t="n"/>
      <c r="H46" s="38" t="n"/>
      <c r="I46" s="38" t="n"/>
      <c r="J46" s="38" t="n"/>
      <c r="K46" s="38" t="n"/>
      <c r="L46" s="38" t="n"/>
    </row>
    <row r="47" ht="22" customHeight="1">
      <c r="A47" s="37" t="n"/>
      <c r="B47" s="37" t="n"/>
      <c r="C47" s="37" t="n"/>
      <c r="D47" s="37" t="n"/>
      <c r="E47" s="37" t="n"/>
      <c r="F47" s="37" t="n"/>
      <c r="G47" s="37" t="n"/>
      <c r="H47" s="37" t="n"/>
      <c r="I47" s="37" t="n"/>
      <c r="J47" s="37" t="n"/>
      <c r="K47" s="37" t="n"/>
      <c r="L47" s="37" t="n"/>
    </row>
    <row r="48" ht="22" customHeight="1">
      <c r="A48" s="38" t="n"/>
      <c r="B48" s="38" t="n"/>
      <c r="C48" s="38" t="n"/>
      <c r="D48" s="38" t="n"/>
      <c r="E48" s="38" t="n"/>
      <c r="F48" s="38" t="n"/>
      <c r="G48" s="38" t="n"/>
      <c r="H48" s="38" t="n"/>
      <c r="I48" s="38" t="n"/>
      <c r="J48" s="38" t="n"/>
      <c r="K48" s="38" t="n"/>
      <c r="L48" s="38" t="n"/>
    </row>
    <row r="49" ht="22" customHeight="1">
      <c r="A49" s="37" t="n"/>
      <c r="B49" s="37" t="n"/>
      <c r="C49" s="37" t="n"/>
      <c r="D49" s="37" t="n"/>
      <c r="E49" s="37" t="n"/>
      <c r="F49" s="37" t="n"/>
      <c r="G49" s="37" t="n"/>
      <c r="H49" s="37" t="n"/>
      <c r="I49" s="37" t="n"/>
      <c r="J49" s="37" t="n"/>
      <c r="K49" s="37" t="n"/>
      <c r="L49" s="37" t="n"/>
    </row>
    <row r="50" ht="22" customHeight="1">
      <c r="A50" s="38" t="n"/>
      <c r="B50" s="38" t="n"/>
      <c r="C50" s="38" t="n"/>
      <c r="D50" s="38" t="n"/>
      <c r="E50" s="38" t="n"/>
      <c r="F50" s="38" t="n"/>
      <c r="G50" s="38" t="n"/>
      <c r="H50" s="38" t="n"/>
      <c r="I50" s="38" t="n"/>
      <c r="J50" s="38" t="n"/>
      <c r="K50" s="38" t="n"/>
      <c r="L50" s="38" t="n"/>
    </row>
    <row r="51" ht="22" customHeight="1">
      <c r="A51" s="37" t="n"/>
      <c r="B51" s="37" t="n"/>
      <c r="C51" s="37" t="n"/>
      <c r="D51" s="37" t="n"/>
      <c r="E51" s="37" t="n"/>
      <c r="F51" s="37" t="n"/>
      <c r="G51" s="37" t="n"/>
      <c r="H51" s="37" t="n"/>
      <c r="I51" s="37" t="n"/>
      <c r="J51" s="37" t="n"/>
      <c r="K51" s="37" t="n"/>
      <c r="L51" s="37" t="n"/>
    </row>
    <row r="52" ht="22" customHeight="1">
      <c r="A52" s="38" t="n"/>
      <c r="B52" s="38" t="n"/>
      <c r="C52" s="38" t="n"/>
      <c r="D52" s="38" t="n"/>
      <c r="E52" s="38" t="n"/>
      <c r="F52" s="38" t="n"/>
      <c r="G52" s="38" t="n"/>
      <c r="H52" s="38" t="n"/>
      <c r="I52" s="38" t="n"/>
      <c r="J52" s="38" t="n"/>
      <c r="K52" s="38" t="n"/>
      <c r="L52" s="38" t="n"/>
    </row>
    <row r="53" ht="22" customHeight="1">
      <c r="A53" s="37" t="n"/>
      <c r="B53" s="37" t="n"/>
      <c r="C53" s="37" t="n"/>
      <c r="D53" s="37" t="n"/>
      <c r="E53" s="37" t="n"/>
      <c r="F53" s="37" t="n"/>
      <c r="G53" s="37" t="n"/>
      <c r="H53" s="37" t="n"/>
      <c r="I53" s="37" t="n"/>
      <c r="J53" s="37" t="n"/>
      <c r="K53" s="37" t="n"/>
      <c r="L53" s="37" t="n"/>
    </row>
  </sheetData>
  <mergeCells count="2">
    <mergeCell ref="A2:L2"/>
    <mergeCell ref="A1:L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5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30" customWidth="1" min="2" max="2"/>
    <col width="14" customWidth="1" min="3" max="3"/>
    <col width="16" customWidth="1" min="4" max="4"/>
    <col width="16" customWidth="1" min="5" max="5"/>
    <col width="14" customWidth="1" min="6" max="6"/>
    <col width="18" customWidth="1" min="7" max="7"/>
    <col width="22" customWidth="1" min="8" max="8"/>
    <col width="14" customWidth="1" min="9" max="9"/>
    <col width="28" customWidth="1" min="10" max="10"/>
  </cols>
  <sheetData>
    <row r="1" ht="35" customHeight="1">
      <c r="A1" s="50" t="inlineStr">
        <is>
          <t>💸 COSTS &amp; BUDGET TRACKER — TIANGGE</t>
        </is>
      </c>
    </row>
    <row r="2" ht="20" customHeight="1">
      <c r="A2" s="27" t="inlineStr">
        <is>
          <t>Track all expenses by category. Budget columns drive the Dashboard summary cards.</t>
        </is>
      </c>
    </row>
    <row r="3" ht="28" customHeight="1">
      <c r="A3" s="16" t="inlineStr">
        <is>
          <t>ID</t>
        </is>
      </c>
      <c r="B3" s="16" t="inlineStr">
        <is>
          <t>Description</t>
        </is>
      </c>
      <c r="C3" s="16" t="inlineStr">
        <is>
          <t>Category</t>
        </is>
      </c>
      <c r="D3" s="16" t="inlineStr">
        <is>
          <t>Amount (PHP)</t>
        </is>
      </c>
      <c r="E3" s="16" t="inlineStr">
        <is>
          <t>Budget (PHP)</t>
        </is>
      </c>
      <c r="F3" s="16" t="inlineStr">
        <is>
          <t>Payment Date</t>
        </is>
      </c>
      <c r="G3" s="16" t="inlineStr">
        <is>
          <t>Payment Method</t>
        </is>
      </c>
      <c r="H3" s="16" t="inlineStr">
        <is>
          <t>Vendor / Payee</t>
        </is>
      </c>
      <c r="I3" s="16" t="inlineStr">
        <is>
          <t>Receipt #</t>
        </is>
      </c>
      <c r="J3" s="16" t="inlineStr">
        <is>
          <t>Notes</t>
        </is>
      </c>
    </row>
    <row r="4" ht="22" customHeight="1">
      <c r="A4" s="28" t="inlineStr">
        <is>
          <t>C-001</t>
        </is>
      </c>
      <c r="B4" s="28" t="inlineStr">
        <is>
          <t>TikTok Ads — January</t>
        </is>
      </c>
      <c r="C4" s="40" t="inlineStr">
        <is>
          <t>Marketing</t>
        </is>
      </c>
      <c r="D4" s="30" t="n">
        <v>3200</v>
      </c>
      <c r="E4" s="30" t="n">
        <v>5000</v>
      </c>
      <c r="F4" s="28" t="inlineStr">
        <is>
          <t>2025-01-31</t>
        </is>
      </c>
      <c r="G4" s="28" t="inlineStr">
        <is>
          <t>GCash</t>
        </is>
      </c>
      <c r="H4" s="28" t="inlineStr">
        <is>
          <t>TikTok Ads</t>
        </is>
      </c>
      <c r="I4" s="28" t="inlineStr">
        <is>
          <t>TT-001</t>
        </is>
      </c>
      <c r="J4" s="28" t="inlineStr">
        <is>
          <t>Merchant Awareness campaign</t>
        </is>
      </c>
    </row>
    <row r="5" ht="22" customHeight="1">
      <c r="A5" s="31" t="inlineStr">
        <is>
          <t>C-002</t>
        </is>
      </c>
      <c r="B5" s="31" t="inlineStr">
        <is>
          <t>Facebook Boost — Launch</t>
        </is>
      </c>
      <c r="C5" s="40" t="inlineStr">
        <is>
          <t>Marketing</t>
        </is>
      </c>
      <c r="D5" s="33" t="n">
        <v>1800</v>
      </c>
      <c r="E5" s="33" t="n">
        <v>3000</v>
      </c>
      <c r="F5" s="31" t="inlineStr">
        <is>
          <t>2025-01-20</t>
        </is>
      </c>
      <c r="G5" s="31" t="inlineStr">
        <is>
          <t>GCash</t>
        </is>
      </c>
      <c r="H5" s="31" t="inlineStr">
        <is>
          <t>Meta Ads</t>
        </is>
      </c>
      <c r="I5" s="31" t="inlineStr">
        <is>
          <t>META-001</t>
        </is>
      </c>
      <c r="J5" s="31" t="inlineStr">
        <is>
          <t>Launch week boost</t>
        </is>
      </c>
    </row>
    <row r="6" ht="22" customHeight="1">
      <c r="A6" s="28" t="inlineStr">
        <is>
          <t>C-003</t>
        </is>
      </c>
      <c r="B6" s="28" t="inlineStr">
        <is>
          <t>AWS Hosting (3 months)</t>
        </is>
      </c>
      <c r="C6" s="35" t="inlineStr">
        <is>
          <t>Tech / Dev</t>
        </is>
      </c>
      <c r="D6" s="30" t="n">
        <v>4500</v>
      </c>
      <c r="E6" s="30" t="n">
        <v>6000</v>
      </c>
      <c r="F6" s="28" t="inlineStr">
        <is>
          <t>2025-01-15</t>
        </is>
      </c>
      <c r="G6" s="28" t="inlineStr">
        <is>
          <t>Credit Card</t>
        </is>
      </c>
      <c r="H6" s="28" t="inlineStr">
        <is>
          <t>Amazon Web Services</t>
        </is>
      </c>
      <c r="I6" s="28" t="inlineStr">
        <is>
          <t>AWS-INV-001</t>
        </is>
      </c>
      <c r="J6" s="28" t="inlineStr">
        <is>
          <t>EC2 + RDS setup</t>
        </is>
      </c>
    </row>
    <row r="7" ht="22" customHeight="1">
      <c r="A7" s="31" t="inlineStr">
        <is>
          <t>C-004</t>
        </is>
      </c>
      <c r="B7" s="31" t="inlineStr">
        <is>
          <t>Domain + SSL</t>
        </is>
      </c>
      <c r="C7" s="35" t="inlineStr">
        <is>
          <t>Tech / Dev</t>
        </is>
      </c>
      <c r="D7" s="33" t="n">
        <v>800</v>
      </c>
      <c r="E7" s="33" t="n">
        <v>1000</v>
      </c>
      <c r="F7" s="31" t="inlineStr">
        <is>
          <t>2025-01-01</t>
        </is>
      </c>
      <c r="G7" s="31" t="inlineStr">
        <is>
          <t>Credit Card</t>
        </is>
      </c>
      <c r="H7" s="31" t="inlineStr">
        <is>
          <t>Namecheap</t>
        </is>
      </c>
      <c r="I7" s="31" t="inlineStr">
        <is>
          <t>NC-2025-001</t>
        </is>
      </c>
      <c r="J7" s="31" t="inlineStr">
        <is>
          <t>tiangge.ph domain</t>
        </is>
      </c>
    </row>
    <row r="8" ht="22" customHeight="1">
      <c r="A8" s="28" t="inlineStr">
        <is>
          <t>C-005</t>
        </is>
      </c>
      <c r="B8" s="28" t="inlineStr">
        <is>
          <t>Figma Professional</t>
        </is>
      </c>
      <c r="C8" s="51" t="inlineStr">
        <is>
          <t>Design</t>
        </is>
      </c>
      <c r="D8" s="30" t="n">
        <v>1200</v>
      </c>
      <c r="E8" s="30" t="n">
        <v>1200</v>
      </c>
      <c r="F8" s="28" t="inlineStr">
        <is>
          <t>2025-01-01</t>
        </is>
      </c>
      <c r="G8" s="28" t="inlineStr">
        <is>
          <t>Credit Card</t>
        </is>
      </c>
      <c r="H8" s="28" t="inlineStr">
        <is>
          <t>Figma Inc.</t>
        </is>
      </c>
      <c r="I8" s="28" t="inlineStr">
        <is>
          <t>FIG-001</t>
        </is>
      </c>
      <c r="J8" s="28" t="inlineStr">
        <is>
          <t>Annual plan prorated</t>
        </is>
      </c>
    </row>
    <row r="9" ht="22" customHeight="1">
      <c r="A9" s="31" t="inlineStr">
        <is>
          <t>C-006</t>
        </is>
      </c>
      <c r="B9" s="31" t="inlineStr">
        <is>
          <t>Freelance Content Creator</t>
        </is>
      </c>
      <c r="C9" s="40" t="inlineStr">
        <is>
          <t>Marketing</t>
        </is>
      </c>
      <c r="D9" s="33" t="n">
        <v>5000</v>
      </c>
      <c r="E9" s="33" t="n">
        <v>5000</v>
      </c>
      <c r="F9" s="31" t="inlineStr">
        <is>
          <t>2025-01-15</t>
        </is>
      </c>
      <c r="G9" s="31" t="inlineStr">
        <is>
          <t>Bank Transfer</t>
        </is>
      </c>
      <c r="H9" s="31" t="inlineStr">
        <is>
          <t>Marco Reyes</t>
        </is>
      </c>
      <c r="I9" s="31" t="inlineStr">
        <is>
          <t>FREELANCE-001</t>
        </is>
      </c>
      <c r="J9" s="31" t="inlineStr">
        <is>
          <t>3 TikTok videos</t>
        </is>
      </c>
    </row>
    <row r="10" ht="22" customHeight="1">
      <c r="A10" s="28" t="inlineStr">
        <is>
          <t>C-007</t>
        </is>
      </c>
      <c r="B10" s="28" t="inlineStr">
        <is>
          <t>Printing — Flyers &amp; Tarpaulins</t>
        </is>
      </c>
      <c r="C10" s="41" t="inlineStr">
        <is>
          <t>Ops / Admin</t>
        </is>
      </c>
      <c r="D10" s="30" t="n">
        <v>2500</v>
      </c>
      <c r="E10" s="30" t="n">
        <v>3000</v>
      </c>
      <c r="F10" s="28" t="inlineStr">
        <is>
          <t>2025-01-18</t>
        </is>
      </c>
      <c r="G10" s="28" t="inlineStr">
        <is>
          <t>Cash</t>
        </is>
      </c>
      <c r="H10" s="28" t="inlineStr">
        <is>
          <t>Print Express</t>
        </is>
      </c>
      <c r="I10" s="28" t="inlineStr">
        <is>
          <t>PRE-001</t>
        </is>
      </c>
      <c r="J10" s="28" t="inlineStr">
        <is>
          <t>For bazaar events</t>
        </is>
      </c>
    </row>
    <row r="11" ht="22" customHeight="1">
      <c r="A11" s="31" t="inlineStr">
        <is>
          <t>C-008</t>
        </is>
      </c>
      <c r="B11" s="31" t="inlineStr">
        <is>
          <t>Google Workspace</t>
        </is>
      </c>
      <c r="C11" s="41" t="inlineStr">
        <is>
          <t>Ops / Admin</t>
        </is>
      </c>
      <c r="D11" s="33" t="n">
        <v>1100</v>
      </c>
      <c r="E11" s="33" t="n">
        <v>1100</v>
      </c>
      <c r="F11" s="31" t="inlineStr">
        <is>
          <t>2025-01-01</t>
        </is>
      </c>
      <c r="G11" s="31" t="inlineStr">
        <is>
          <t>Credit Card</t>
        </is>
      </c>
      <c r="H11" s="31" t="inlineStr">
        <is>
          <t>Google</t>
        </is>
      </c>
      <c r="I11" s="31" t="inlineStr">
        <is>
          <t>GWS-001</t>
        </is>
      </c>
      <c r="J11" s="31" t="inlineStr">
        <is>
          <t>Team email + Drive</t>
        </is>
      </c>
    </row>
    <row r="12" ht="22" customHeight="1">
      <c r="A12" s="28" t="inlineStr">
        <is>
          <t>C-009</t>
        </is>
      </c>
      <c r="B12" s="28" t="inlineStr">
        <is>
          <t>Sales Commission — January</t>
        </is>
      </c>
      <c r="C12" s="34" t="inlineStr">
        <is>
          <t>Sales</t>
        </is>
      </c>
      <c r="D12" s="30" t="n">
        <v>600</v>
      </c>
      <c r="E12" s="30" t="n">
        <v>800</v>
      </c>
      <c r="F12" s="28" t="inlineStr">
        <is>
          <t>2025-01-31</t>
        </is>
      </c>
      <c r="G12" s="28" t="inlineStr">
        <is>
          <t>Bank Transfer</t>
        </is>
      </c>
      <c r="H12" s="28" t="inlineStr">
        <is>
          <t>Team</t>
        </is>
      </c>
      <c r="I12" s="28" t="inlineStr">
        <is>
          <t>COMM-001</t>
        </is>
      </c>
      <c r="J12" s="28" t="inlineStr">
        <is>
          <t>2% of closed revenue</t>
        </is>
      </c>
    </row>
    <row r="13" ht="22" customHeight="1">
      <c r="A13" s="31" t="inlineStr">
        <is>
          <t>C-010</t>
        </is>
      </c>
      <c r="B13" s="31" t="inlineStr">
        <is>
          <t>Valentine's Event Venue Deposit</t>
        </is>
      </c>
      <c r="C13" s="41" t="inlineStr">
        <is>
          <t>Ops / Admin</t>
        </is>
      </c>
      <c r="D13" s="33" t="n">
        <v>5000</v>
      </c>
      <c r="E13" s="33" t="n">
        <v>10000</v>
      </c>
      <c r="F13" s="31" t="inlineStr">
        <is>
          <t>2025-01-25</t>
        </is>
      </c>
      <c r="G13" s="31" t="inlineStr">
        <is>
          <t>Bank Transfer</t>
        </is>
      </c>
      <c r="H13" s="31" t="inlineStr">
        <is>
          <t>Venue XYZ</t>
        </is>
      </c>
      <c r="I13" s="31" t="inlineStr">
        <is>
          <t>VEN-001</t>
        </is>
      </c>
      <c r="J13" s="31" t="inlineStr">
        <is>
          <t>50% deposit paid</t>
        </is>
      </c>
    </row>
    <row r="14" ht="26" customHeight="1">
      <c r="A14" s="23" t="inlineStr">
        <is>
          <t>TOTAL</t>
        </is>
      </c>
      <c r="B14" s="23" t="n"/>
      <c r="C14" s="23" t="n"/>
      <c r="D14" s="24">
        <f>SUM(D4:D13)</f>
        <v/>
      </c>
      <c r="E14" s="24">
        <f>SUM(E4:E13)</f>
        <v/>
      </c>
      <c r="F14" s="23" t="n"/>
      <c r="G14" s="23" t="n"/>
      <c r="H14" s="23" t="n"/>
      <c r="I14" s="23" t="n"/>
      <c r="J14" s="23" t="n"/>
    </row>
    <row r="15" ht="22" customHeight="1">
      <c r="A15" s="37" t="n"/>
      <c r="B15" s="37" t="n"/>
      <c r="C15" s="37" t="n"/>
      <c r="D15" s="37" t="n"/>
      <c r="E15" s="37" t="n"/>
      <c r="F15" s="37" t="n"/>
      <c r="G15" s="37" t="n"/>
      <c r="H15" s="37" t="n"/>
      <c r="I15" s="37" t="n"/>
      <c r="J15" s="37" t="n"/>
    </row>
    <row r="16" ht="22" customHeight="1">
      <c r="A16" s="38" t="n"/>
      <c r="B16" s="38" t="n"/>
      <c r="C16" s="38" t="n"/>
      <c r="D16" s="38" t="n"/>
      <c r="E16" s="38" t="n"/>
      <c r="F16" s="38" t="n"/>
      <c r="G16" s="38" t="n"/>
      <c r="H16" s="38" t="n"/>
      <c r="I16" s="38" t="n"/>
      <c r="J16" s="38" t="n"/>
    </row>
    <row r="17" ht="22" customHeight="1">
      <c r="A17" s="37" t="n"/>
      <c r="B17" s="37" t="n"/>
      <c r="C17" s="37" t="n"/>
      <c r="D17" s="37" t="n"/>
      <c r="E17" s="37" t="n"/>
      <c r="F17" s="37" t="n"/>
      <c r="G17" s="37" t="n"/>
      <c r="H17" s="37" t="n"/>
      <c r="I17" s="37" t="n"/>
      <c r="J17" s="37" t="n"/>
    </row>
    <row r="18" ht="22" customHeight="1">
      <c r="A18" s="38" t="n"/>
      <c r="B18" s="38" t="n"/>
      <c r="C18" s="38" t="n"/>
      <c r="D18" s="38" t="n"/>
      <c r="E18" s="38" t="n"/>
      <c r="F18" s="38" t="n"/>
      <c r="G18" s="38" t="n"/>
      <c r="H18" s="38" t="n"/>
      <c r="I18" s="38" t="n"/>
      <c r="J18" s="38" t="n"/>
    </row>
    <row r="19" ht="22" customHeight="1">
      <c r="A19" s="37" t="n"/>
      <c r="B19" s="37" t="n"/>
      <c r="C19" s="37" t="n"/>
      <c r="D19" s="37" t="n"/>
      <c r="E19" s="37" t="n"/>
      <c r="F19" s="37" t="n"/>
      <c r="G19" s="37" t="n"/>
      <c r="H19" s="37" t="n"/>
      <c r="I19" s="37" t="n"/>
      <c r="J19" s="37" t="n"/>
    </row>
    <row r="20" ht="22" customHeight="1">
      <c r="A20" s="38" t="n"/>
      <c r="B20" s="38" t="n"/>
      <c r="C20" s="38" t="n"/>
      <c r="D20" s="38" t="n"/>
      <c r="E20" s="38" t="n"/>
      <c r="F20" s="38" t="n"/>
      <c r="G20" s="38" t="n"/>
      <c r="H20" s="38" t="n"/>
      <c r="I20" s="38" t="n"/>
      <c r="J20" s="38" t="n"/>
    </row>
    <row r="21" ht="22" customHeight="1">
      <c r="A21" s="37" t="n"/>
      <c r="B21" s="37" t="n"/>
      <c r="C21" s="37" t="n"/>
      <c r="D21" s="37" t="n"/>
      <c r="E21" s="37" t="n"/>
      <c r="F21" s="37" t="n"/>
      <c r="G21" s="37" t="n"/>
      <c r="H21" s="37" t="n"/>
      <c r="I21" s="37" t="n"/>
      <c r="J21" s="37" t="n"/>
    </row>
    <row r="22" ht="22" customHeight="1">
      <c r="A22" s="38" t="n"/>
      <c r="B22" s="38" t="n"/>
      <c r="C22" s="38" t="n"/>
      <c r="D22" s="38" t="n"/>
      <c r="E22" s="38" t="n"/>
      <c r="F22" s="38" t="n"/>
      <c r="G22" s="38" t="n"/>
      <c r="H22" s="38" t="n"/>
      <c r="I22" s="38" t="n"/>
      <c r="J22" s="38" t="n"/>
    </row>
    <row r="23" ht="22" customHeight="1">
      <c r="A23" s="37" t="n"/>
      <c r="B23" s="37" t="n"/>
      <c r="C23" s="37" t="n"/>
      <c r="D23" s="37" t="n"/>
      <c r="E23" s="37" t="n"/>
      <c r="F23" s="37" t="n"/>
      <c r="G23" s="37" t="n"/>
      <c r="H23" s="37" t="n"/>
      <c r="I23" s="37" t="n"/>
      <c r="J23" s="37" t="n"/>
    </row>
    <row r="24" ht="22" customHeight="1">
      <c r="A24" s="38" t="n"/>
      <c r="B24" s="38" t="n"/>
      <c r="C24" s="38" t="n"/>
      <c r="D24" s="38" t="n"/>
      <c r="E24" s="38" t="n"/>
      <c r="F24" s="38" t="n"/>
      <c r="G24" s="38" t="n"/>
      <c r="H24" s="38" t="n"/>
      <c r="I24" s="38" t="n"/>
      <c r="J24" s="38" t="n"/>
    </row>
    <row r="25" ht="22" customHeight="1">
      <c r="A25" s="37" t="n"/>
      <c r="B25" s="37" t="n"/>
      <c r="C25" s="37" t="n"/>
      <c r="D25" s="37" t="n"/>
      <c r="E25" s="37" t="n"/>
      <c r="F25" s="37" t="n"/>
      <c r="G25" s="37" t="n"/>
      <c r="H25" s="37" t="n"/>
      <c r="I25" s="37" t="n"/>
      <c r="J25" s="37" t="n"/>
    </row>
    <row r="26" ht="22" customHeight="1">
      <c r="A26" s="38" t="n"/>
      <c r="B26" s="38" t="n"/>
      <c r="C26" s="38" t="n"/>
      <c r="D26" s="38" t="n"/>
      <c r="E26" s="38" t="n"/>
      <c r="F26" s="38" t="n"/>
      <c r="G26" s="38" t="n"/>
      <c r="H26" s="38" t="n"/>
      <c r="I26" s="38" t="n"/>
      <c r="J26" s="38" t="n"/>
    </row>
    <row r="27" ht="22" customHeight="1">
      <c r="A27" s="37" t="n"/>
      <c r="B27" s="37" t="n"/>
      <c r="C27" s="37" t="n"/>
      <c r="D27" s="37" t="n"/>
      <c r="E27" s="37" t="n"/>
      <c r="F27" s="37" t="n"/>
      <c r="G27" s="37" t="n"/>
      <c r="H27" s="37" t="n"/>
      <c r="I27" s="37" t="n"/>
      <c r="J27" s="37" t="n"/>
    </row>
    <row r="28" ht="22" customHeight="1">
      <c r="A28" s="38" t="n"/>
      <c r="B28" s="38" t="n"/>
      <c r="C28" s="38" t="n"/>
      <c r="D28" s="38" t="n"/>
      <c r="E28" s="38" t="n"/>
      <c r="F28" s="38" t="n"/>
      <c r="G28" s="38" t="n"/>
      <c r="H28" s="38" t="n"/>
      <c r="I28" s="38" t="n"/>
      <c r="J28" s="38" t="n"/>
    </row>
    <row r="29" ht="22" customHeight="1">
      <c r="A29" s="37" t="n"/>
      <c r="B29" s="37" t="n"/>
      <c r="C29" s="37" t="n"/>
      <c r="D29" s="37" t="n"/>
      <c r="E29" s="37" t="n"/>
      <c r="F29" s="37" t="n"/>
      <c r="G29" s="37" t="n"/>
      <c r="H29" s="37" t="n"/>
      <c r="I29" s="37" t="n"/>
      <c r="J29" s="37" t="n"/>
    </row>
    <row r="30" ht="22" customHeight="1">
      <c r="A30" s="38" t="n"/>
      <c r="B30" s="38" t="n"/>
      <c r="C30" s="38" t="n"/>
      <c r="D30" s="38" t="n"/>
      <c r="E30" s="38" t="n"/>
      <c r="F30" s="38" t="n"/>
      <c r="G30" s="38" t="n"/>
      <c r="H30" s="38" t="n"/>
      <c r="I30" s="38" t="n"/>
      <c r="J30" s="38" t="n"/>
    </row>
    <row r="31" ht="22" customHeight="1">
      <c r="A31" s="37" t="n"/>
      <c r="B31" s="37" t="n"/>
      <c r="C31" s="37" t="n"/>
      <c r="D31" s="37" t="n"/>
      <c r="E31" s="37" t="n"/>
      <c r="F31" s="37" t="n"/>
      <c r="G31" s="37" t="n"/>
      <c r="H31" s="37" t="n"/>
      <c r="I31" s="37" t="n"/>
      <c r="J31" s="37" t="n"/>
    </row>
    <row r="32" ht="22" customHeight="1">
      <c r="A32" s="38" t="n"/>
      <c r="B32" s="38" t="n"/>
      <c r="C32" s="38" t="n"/>
      <c r="D32" s="38" t="n"/>
      <c r="E32" s="38" t="n"/>
      <c r="F32" s="38" t="n"/>
      <c r="G32" s="38" t="n"/>
      <c r="H32" s="38" t="n"/>
      <c r="I32" s="38" t="n"/>
      <c r="J32" s="38" t="n"/>
    </row>
    <row r="33" ht="22" customHeight="1">
      <c r="A33" s="37" t="n"/>
      <c r="B33" s="37" t="n"/>
      <c r="C33" s="37" t="n"/>
      <c r="D33" s="37" t="n"/>
      <c r="E33" s="37" t="n"/>
      <c r="F33" s="37" t="n"/>
      <c r="G33" s="37" t="n"/>
      <c r="H33" s="37" t="n"/>
      <c r="I33" s="37" t="n"/>
      <c r="J33" s="37" t="n"/>
    </row>
    <row r="34" ht="22" customHeight="1">
      <c r="A34" s="38" t="n"/>
      <c r="B34" s="38" t="n"/>
      <c r="C34" s="38" t="n"/>
      <c r="D34" s="38" t="n"/>
      <c r="E34" s="38" t="n"/>
      <c r="F34" s="38" t="n"/>
      <c r="G34" s="38" t="n"/>
      <c r="H34" s="38" t="n"/>
      <c r="I34" s="38" t="n"/>
      <c r="J34" s="38" t="n"/>
    </row>
    <row r="35" ht="22" customHeight="1">
      <c r="A35" s="37" t="n"/>
      <c r="B35" s="37" t="n"/>
      <c r="C35" s="37" t="n"/>
      <c r="D35" s="37" t="n"/>
      <c r="E35" s="37" t="n"/>
      <c r="F35" s="37" t="n"/>
      <c r="G35" s="37" t="n"/>
      <c r="H35" s="37" t="n"/>
      <c r="I35" s="37" t="n"/>
      <c r="J35" s="37" t="n"/>
    </row>
    <row r="36" ht="22" customHeight="1">
      <c r="A36" s="38" t="n"/>
      <c r="B36" s="38" t="n"/>
      <c r="C36" s="38" t="n"/>
      <c r="D36" s="38" t="n"/>
      <c r="E36" s="38" t="n"/>
      <c r="F36" s="38" t="n"/>
      <c r="G36" s="38" t="n"/>
      <c r="H36" s="38" t="n"/>
      <c r="I36" s="38" t="n"/>
      <c r="J36" s="38" t="n"/>
    </row>
    <row r="37" ht="22" customHeight="1">
      <c r="A37" s="37" t="n"/>
      <c r="B37" s="37" t="n"/>
      <c r="C37" s="37" t="n"/>
      <c r="D37" s="37" t="n"/>
      <c r="E37" s="37" t="n"/>
      <c r="F37" s="37" t="n"/>
      <c r="G37" s="37" t="n"/>
      <c r="H37" s="37" t="n"/>
      <c r="I37" s="37" t="n"/>
      <c r="J37" s="37" t="n"/>
    </row>
    <row r="38" ht="22" customHeight="1">
      <c r="A38" s="38" t="n"/>
      <c r="B38" s="38" t="n"/>
      <c r="C38" s="38" t="n"/>
      <c r="D38" s="38" t="n"/>
      <c r="E38" s="38" t="n"/>
      <c r="F38" s="38" t="n"/>
      <c r="G38" s="38" t="n"/>
      <c r="H38" s="38" t="n"/>
      <c r="I38" s="38" t="n"/>
      <c r="J38" s="38" t="n"/>
    </row>
    <row r="39" ht="22" customHeight="1">
      <c r="A39" s="37" t="n"/>
      <c r="B39" s="37" t="n"/>
      <c r="C39" s="37" t="n"/>
      <c r="D39" s="37" t="n"/>
      <c r="E39" s="37" t="n"/>
      <c r="F39" s="37" t="n"/>
      <c r="G39" s="37" t="n"/>
      <c r="H39" s="37" t="n"/>
      <c r="I39" s="37" t="n"/>
      <c r="J39" s="37" t="n"/>
    </row>
    <row r="40" ht="22" customHeight="1">
      <c r="A40" s="38" t="n"/>
      <c r="B40" s="38" t="n"/>
      <c r="C40" s="38" t="n"/>
      <c r="D40" s="38" t="n"/>
      <c r="E40" s="38" t="n"/>
      <c r="F40" s="38" t="n"/>
      <c r="G40" s="38" t="n"/>
      <c r="H40" s="38" t="n"/>
      <c r="I40" s="38" t="n"/>
      <c r="J40" s="38" t="n"/>
    </row>
    <row r="41" ht="22" customHeight="1">
      <c r="A41" s="37" t="n"/>
      <c r="B41" s="37" t="n"/>
      <c r="C41" s="37" t="n"/>
      <c r="D41" s="37" t="n"/>
      <c r="E41" s="37" t="n"/>
      <c r="F41" s="37" t="n"/>
      <c r="G41" s="37" t="n"/>
      <c r="H41" s="37" t="n"/>
      <c r="I41" s="37" t="n"/>
      <c r="J41" s="37" t="n"/>
    </row>
    <row r="42" ht="22" customHeight="1">
      <c r="A42" s="38" t="n"/>
      <c r="B42" s="38" t="n"/>
      <c r="C42" s="38" t="n"/>
      <c r="D42" s="38" t="n"/>
      <c r="E42" s="38" t="n"/>
      <c r="F42" s="38" t="n"/>
      <c r="G42" s="38" t="n"/>
      <c r="H42" s="38" t="n"/>
      <c r="I42" s="38" t="n"/>
      <c r="J42" s="38" t="n"/>
    </row>
    <row r="43" ht="22" customHeight="1">
      <c r="A43" s="37" t="n"/>
      <c r="B43" s="37" t="n"/>
      <c r="C43" s="37" t="n"/>
      <c r="D43" s="37" t="n"/>
      <c r="E43" s="37" t="n"/>
      <c r="F43" s="37" t="n"/>
      <c r="G43" s="37" t="n"/>
      <c r="H43" s="37" t="n"/>
      <c r="I43" s="37" t="n"/>
      <c r="J43" s="37" t="n"/>
    </row>
    <row r="44" ht="22" customHeight="1">
      <c r="A44" s="38" t="n"/>
      <c r="B44" s="38" t="n"/>
      <c r="C44" s="38" t="n"/>
      <c r="D44" s="38" t="n"/>
      <c r="E44" s="38" t="n"/>
      <c r="F44" s="38" t="n"/>
      <c r="G44" s="38" t="n"/>
      <c r="H44" s="38" t="n"/>
      <c r="I44" s="38" t="n"/>
      <c r="J44" s="38" t="n"/>
    </row>
    <row r="45" ht="22" customHeight="1">
      <c r="A45" s="37" t="n"/>
      <c r="B45" s="37" t="n"/>
      <c r="C45" s="37" t="n"/>
      <c r="D45" s="37" t="n"/>
      <c r="E45" s="37" t="n"/>
      <c r="F45" s="37" t="n"/>
      <c r="G45" s="37" t="n"/>
      <c r="H45" s="37" t="n"/>
      <c r="I45" s="37" t="n"/>
      <c r="J45" s="37" t="n"/>
    </row>
    <row r="46" ht="22" customHeight="1">
      <c r="A46" s="38" t="n"/>
      <c r="B46" s="38" t="n"/>
      <c r="C46" s="38" t="n"/>
      <c r="D46" s="38" t="n"/>
      <c r="E46" s="38" t="n"/>
      <c r="F46" s="38" t="n"/>
      <c r="G46" s="38" t="n"/>
      <c r="H46" s="38" t="n"/>
      <c r="I46" s="38" t="n"/>
      <c r="J46" s="38" t="n"/>
    </row>
    <row r="47" ht="22" customHeight="1">
      <c r="A47" s="37" t="n"/>
      <c r="B47" s="37" t="n"/>
      <c r="C47" s="37" t="n"/>
      <c r="D47" s="37" t="n"/>
      <c r="E47" s="37" t="n"/>
      <c r="F47" s="37" t="n"/>
      <c r="G47" s="37" t="n"/>
      <c r="H47" s="37" t="n"/>
      <c r="I47" s="37" t="n"/>
      <c r="J47" s="37" t="n"/>
    </row>
    <row r="48" ht="22" customHeight="1">
      <c r="A48" s="38" t="n"/>
      <c r="B48" s="38" t="n"/>
      <c r="C48" s="38" t="n"/>
      <c r="D48" s="38" t="n"/>
      <c r="E48" s="38" t="n"/>
      <c r="F48" s="38" t="n"/>
      <c r="G48" s="38" t="n"/>
      <c r="H48" s="38" t="n"/>
      <c r="I48" s="38" t="n"/>
      <c r="J48" s="38" t="n"/>
    </row>
    <row r="49" ht="22" customHeight="1">
      <c r="A49" s="37" t="n"/>
      <c r="B49" s="37" t="n"/>
      <c r="C49" s="37" t="n"/>
      <c r="D49" s="37" t="n"/>
      <c r="E49" s="37" t="n"/>
      <c r="F49" s="37" t="n"/>
      <c r="G49" s="37" t="n"/>
      <c r="H49" s="37" t="n"/>
      <c r="I49" s="37" t="n"/>
      <c r="J49" s="37" t="n"/>
    </row>
    <row r="50" ht="22" customHeight="1">
      <c r="A50" s="38" t="n"/>
      <c r="B50" s="38" t="n"/>
      <c r="C50" s="38" t="n"/>
      <c r="D50" s="38" t="n"/>
      <c r="E50" s="38" t="n"/>
      <c r="F50" s="38" t="n"/>
      <c r="G50" s="38" t="n"/>
      <c r="H50" s="38" t="n"/>
      <c r="I50" s="38" t="n"/>
      <c r="J50" s="38" t="n"/>
    </row>
    <row r="51" ht="22" customHeight="1">
      <c r="A51" s="37" t="n"/>
      <c r="B51" s="37" t="n"/>
      <c r="C51" s="37" t="n"/>
      <c r="D51" s="37" t="n"/>
      <c r="E51" s="37" t="n"/>
      <c r="F51" s="37" t="n"/>
      <c r="G51" s="37" t="n"/>
      <c r="H51" s="37" t="n"/>
      <c r="I51" s="37" t="n"/>
      <c r="J51" s="37" t="n"/>
    </row>
    <row r="52" ht="22" customHeight="1">
      <c r="A52" s="38" t="n"/>
      <c r="B52" s="38" t="n"/>
      <c r="C52" s="38" t="n"/>
      <c r="D52" s="38" t="n"/>
      <c r="E52" s="38" t="n"/>
      <c r="F52" s="38" t="n"/>
      <c r="G52" s="38" t="n"/>
      <c r="H52" s="38" t="n"/>
      <c r="I52" s="38" t="n"/>
      <c r="J52" s="38" t="n"/>
    </row>
    <row r="53" ht="22" customHeight="1">
      <c r="A53" s="37" t="n"/>
      <c r="B53" s="37" t="n"/>
      <c r="C53" s="37" t="n"/>
      <c r="D53" s="37" t="n"/>
      <c r="E53" s="37" t="n"/>
      <c r="F53" s="37" t="n"/>
      <c r="G53" s="37" t="n"/>
      <c r="H53" s="37" t="n"/>
      <c r="I53" s="37" t="n"/>
      <c r="J53" s="37" t="n"/>
    </row>
  </sheetData>
  <mergeCells count="2">
    <mergeCell ref="A1:J1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2026-02-27T07:49:47Z</dcterms:created>
  <dcterms:modified xmlns:dcterms="http://purl.org/dc/terms/" xmlns:xsi="http://www.w3.org/2001/XMLSchema-instance" xsi:type="dcterms:W3CDTF">2026-02-27T07:49:47Z</dcterms:modified>
</cp:coreProperties>
</file>